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codeName="ThisWorkbook" defaultThemeVersion="166925"/>
  <mc:AlternateContent xmlns:mc="http://schemas.openxmlformats.org/markup-compatibility/2006">
    <mc:Choice Requires="x15">
      <x15ac:absPath xmlns:x15ac="http://schemas.microsoft.com/office/spreadsheetml/2010/11/ac" url="D:\Dev\dev_sankey_suite\MFAData\Filières\ForetBois\EtudeCarbone4\"/>
    </mc:Choice>
  </mc:AlternateContent>
  <xr:revisionPtr revIDLastSave="0" documentId="13_ncr:1_{5A9E49A8-9E23-4AAF-8A2C-4670827BFCF2}" xr6:coauthVersionLast="47" xr6:coauthVersionMax="47" xr10:uidLastSave="{00000000-0000-0000-0000-000000000000}"/>
  <bookViews>
    <workbookView xWindow="-98" yWindow="-98" windowWidth="28996" windowHeight="15796" activeTab="4" xr2:uid="{00000000-000D-0000-FFFF-FFFF00000000}"/>
  </bookViews>
  <sheets>
    <sheet name="Etiquettes" sheetId="5" r:id="rId1"/>
    <sheet name="Noeuds" sheetId="1" r:id="rId2"/>
    <sheet name="Table entrée sortie" sheetId="2" r:id="rId3"/>
    <sheet name="Données" sheetId="3" r:id="rId4"/>
    <sheet name="Export pour Sankey" sheetId="4" r:id="rId5"/>
  </sheets>
  <externalReferences>
    <externalReference r:id="rId6"/>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03" i="4" l="1"/>
  <c r="G102" i="4"/>
  <c r="G101" i="4"/>
  <c r="G100" i="4"/>
  <c r="G99" i="4"/>
  <c r="G98" i="4"/>
  <c r="G97" i="4"/>
  <c r="G96" i="4"/>
  <c r="G95" i="4"/>
  <c r="G91" i="4"/>
  <c r="G93" i="4" s="1"/>
  <c r="G90" i="4"/>
  <c r="G89" i="4"/>
  <c r="H90" i="4" s="1"/>
  <c r="G88" i="4"/>
  <c r="G87" i="4"/>
  <c r="H88" i="4" s="1"/>
  <c r="G86" i="4"/>
  <c r="G85" i="4"/>
  <c r="G84" i="4"/>
  <c r="G82" i="4"/>
  <c r="G81" i="4"/>
  <c r="G78" i="4" s="1"/>
  <c r="G80" i="4"/>
  <c r="G77" i="4"/>
  <c r="G76" i="4"/>
  <c r="G94" i="4" l="1"/>
  <c r="H99" i="4" s="1"/>
  <c r="H100" i="4"/>
  <c r="H93" i="4"/>
  <c r="H98" i="4"/>
  <c r="H97" i="4"/>
  <c r="H96" i="4"/>
  <c r="H89" i="4"/>
  <c r="G79" i="4"/>
  <c r="G92" i="4"/>
  <c r="H87" i="4"/>
  <c r="G83" i="4" l="1"/>
  <c r="H83" i="4" s="1"/>
  <c r="H92" i="4"/>
  <c r="H91" i="4"/>
  <c r="H95"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1B2F70E8-5389-4E65-B50B-D215AA3608A8}">
      <text>
        <r>
          <rPr>
            <sz val="12"/>
            <color theme="1"/>
            <rFont val="Calibri"/>
            <family val="2"/>
            <scheme val="minor"/>
          </rPr>
          <t>Cette colonne permet de lister les différents noms de groupe d'étiquettes                   présents pour présenter de façon différente les données sur les diagrammes de Sankey.</t>
        </r>
      </text>
    </comment>
    <comment ref="B1" authorId="0" shapeId="0" xr:uid="{D8473E5F-0E39-4191-966B-BA06AB998316}">
      <text>
        <r>
          <rPr>
            <sz val="12"/>
            <color theme="1"/>
            <rFont val="Calibri"/>
            <family val="2"/>
            <scheme val="minor"/>
          </rPr>
          <t>Il existe trois types d'étiquettes qui peuvent êter utilisées: 
                   Etiquette_dimension: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Cette étiquette                   permet de rajouter une information sur des noeuds pour, par la suite, pouvoir les filtrer                   sur le diagramme de Sankey. Il pourra ainsi être choisi de n'afficher que certaines                   sous-parties de la filière étudiée. 
 Etiquette_flux: Cette étiquette permet de rajouter                   une information sur les flux pour pouvoir afficher des informations sur les flux et sur                   les données utilisées grâce à des codes couleurs différents. Un exemple serait le degré                    d'incertitude de la donnée, ou encore les sources utilisées.</t>
        </r>
      </text>
    </comment>
    <comment ref="C1" authorId="0" shapeId="0" xr:uid="{216EBF03-6DC0-4AEC-9B6D-16BCC550217F}">
      <text>
        <r>
          <rPr>
            <sz val="12"/>
            <color theme="1"/>
            <rFont val="Calibri"/>
            <family val="2"/>
            <scheme val="minor"/>
          </rPr>
          <t>Cette colonne rassemble toutes les étiquettes appartenant aux groupes                   d'étiquette définis en colonne A. 
 Il faut lister tous les noms d'étiquettes                   en les séparant un double point. 
 Exemple: nom1:nom2:nom3.</t>
        </r>
      </text>
    </comment>
    <comment ref="D1" authorId="0" shapeId="0" xr:uid="{D57E1AA1-F1EF-4735-ACDA-3E2CC71C03B5}">
      <text>
        <r>
          <rPr>
            <sz val="12"/>
            <color theme="1"/>
            <rFont val="Calibri"/>
            <family val="2"/>
            <scheme val="minor"/>
          </rPr>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r>
      </text>
    </comment>
    <comment ref="E1" authorId="0" shapeId="0" xr:uid="{DFD9BCAA-FC52-4C58-B43D-003E4FE32A46}">
      <text>
        <r>
          <rPr>
            <sz val="12"/>
            <color theme="1"/>
            <rFont val="Calibri"/>
            <family val="2"/>
            <scheme val="minor"/>
          </rPr>
          <t>Palette de couleur</t>
        </r>
      </text>
    </comment>
    <comment ref="F1" authorId="0" shapeId="0" xr:uid="{05F6AD16-9C42-4AB7-8548-919CEFA21D74}">
      <text>
        <r>
          <rPr>
            <sz val="12"/>
            <color theme="1"/>
            <rFont val="Calibri"/>
            <family val="2"/>
            <scheme val="minor"/>
          </rPr>
          <t>Couleurs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2"/>
            <color theme="1"/>
            <rFont val="Calibri"/>
            <family val="2"/>
            <scheme val="minor"/>
          </rPr>
          <t>Niveau</t>
        </r>
      </text>
    </comment>
    <comment ref="B1" authorId="0" shapeId="0" xr:uid="{00000000-0006-0000-0000-000002000000}">
      <text>
        <r>
          <rPr>
            <sz val="12"/>
            <color theme="1"/>
            <rFont val="Calibri"/>
            <family val="2"/>
            <scheme val="minor"/>
          </rPr>
          <t>Noeuds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200-000001000000}">
      <text>
        <r>
          <rPr>
            <sz val="12"/>
            <color theme="1"/>
            <rFont val="Calibri"/>
            <family val="2"/>
            <scheme val="minor"/>
          </rPr>
          <t>Origine du flux.
Donnée obligatoire pour réaliser l'AFM.</t>
        </r>
      </text>
    </comment>
    <comment ref="B1" authorId="0" shapeId="0" xr:uid="{00000000-0006-0000-0200-000002000000}">
      <text>
        <r>
          <rPr>
            <sz val="12"/>
            <color theme="1"/>
            <rFont val="Calibri"/>
            <family val="2"/>
            <scheme val="minor"/>
          </rPr>
          <t>Destination du flux.
Donnée obligatoire pour réaliser l'AFM.</t>
        </r>
      </text>
    </comment>
    <comment ref="C1" authorId="0" shapeId="0" xr:uid="{00000000-0006-0000-0200-000003000000}">
      <text>
        <r>
          <rPr>
            <sz val="12"/>
            <color theme="1"/>
            <rFont val="Calibri"/>
            <family val="2"/>
            <scheme val="minor"/>
          </rPr>
          <t>Valeur du flux dans l'unité de référence de l'AFM.
Donnée                     obligatoire pour réaliser l'AFM.</t>
        </r>
      </text>
    </comment>
  </commentList>
</comments>
</file>

<file path=xl/sharedStrings.xml><?xml version="1.0" encoding="utf-8"?>
<sst xmlns="http://schemas.openxmlformats.org/spreadsheetml/2006/main" count="1121" uniqueCount="193">
  <si>
    <t>Niveau d'aggrégation</t>
  </si>
  <si>
    <t>Noeuds</t>
  </si>
  <si>
    <t>Prélévements</t>
  </si>
  <si>
    <t>BO prélevé</t>
  </si>
  <si>
    <t>BO prélevé FR-Feuillus</t>
  </si>
  <si>
    <t>BO prélevé FR-Résineux</t>
  </si>
  <si>
    <t>BI prélevé</t>
  </si>
  <si>
    <t>BI prélevé FR-Résineux</t>
  </si>
  <si>
    <t>BI prélevé FR-Feuillus</t>
  </si>
  <si>
    <t>Prélévements FR-Feuillus</t>
  </si>
  <si>
    <t>Prélévements FR-Résineux</t>
  </si>
  <si>
    <t>Imports de grumes</t>
  </si>
  <si>
    <t>Imports de grumes-Feuillus</t>
  </si>
  <si>
    <t>Imports de grumes-Résineux</t>
  </si>
  <si>
    <t>Exports de grumes</t>
  </si>
  <si>
    <t>Exports de grumes-Feuillus</t>
  </si>
  <si>
    <t>Exports de grumes-Résineux</t>
  </si>
  <si>
    <t>Imports de BI</t>
  </si>
  <si>
    <t>Imports de BI-Feuillus</t>
  </si>
  <si>
    <t>Imports de BI-Résineux</t>
  </si>
  <si>
    <t>Exports de BI</t>
  </si>
  <si>
    <t>Exports de BI-Feuillus</t>
  </si>
  <si>
    <t>Exports de BI-Résineux</t>
  </si>
  <si>
    <t>Consommation FR de grumes</t>
  </si>
  <si>
    <t>BIBE</t>
  </si>
  <si>
    <t>BI</t>
  </si>
  <si>
    <t>BI Feuillus</t>
  </si>
  <si>
    <t>BI Résineux</t>
  </si>
  <si>
    <t>BE</t>
  </si>
  <si>
    <t>BE Résineux</t>
  </si>
  <si>
    <t>BE Feuillus</t>
  </si>
  <si>
    <t>Consommation FR de grumes-Feuillus</t>
  </si>
  <si>
    <t>Consommation FR de grumes-Résineux</t>
  </si>
  <si>
    <t>PCS 1T</t>
  </si>
  <si>
    <t>PCS 1T-Feuillus</t>
  </si>
  <si>
    <t>PCS 1T-Résineux</t>
  </si>
  <si>
    <t>Production BO 1T FR</t>
  </si>
  <si>
    <t>Production FR de déroulages</t>
  </si>
  <si>
    <t>Production FR de merrains et bois sous rails</t>
  </si>
  <si>
    <t>Production FR de sciages</t>
  </si>
  <si>
    <t>Production FR de sciages-Feuillus</t>
  </si>
  <si>
    <t>Production FR de sciages-Résineux</t>
  </si>
  <si>
    <t>Production FR Feuillus</t>
  </si>
  <si>
    <t>Production FR Résineux</t>
  </si>
  <si>
    <t>Imports</t>
  </si>
  <si>
    <t>Imports de déroulages</t>
  </si>
  <si>
    <t>Imports de sciages</t>
  </si>
  <si>
    <t>Imports de sciages-Feuillus</t>
  </si>
  <si>
    <t>Imports sciages-Résineux</t>
  </si>
  <si>
    <t>Imports Feuillus</t>
  </si>
  <si>
    <t>Imports Résineux</t>
  </si>
  <si>
    <t>Exports</t>
  </si>
  <si>
    <t>Exports de déroulages</t>
  </si>
  <si>
    <t>Exports de sciages</t>
  </si>
  <si>
    <t>Exports de sciages-Feuillus</t>
  </si>
  <si>
    <t>Exports de sciages-Résineux</t>
  </si>
  <si>
    <t>Exports Feuillus</t>
  </si>
  <si>
    <t>Exports Résineux</t>
  </si>
  <si>
    <t>Imports de panneaux</t>
  </si>
  <si>
    <t>Production BI 1T FR</t>
  </si>
  <si>
    <t>Fabricants de panneaux FR</t>
  </si>
  <si>
    <t>Papetiers FR</t>
  </si>
  <si>
    <t>Chimie du bois FR</t>
  </si>
  <si>
    <t>Consommation FR 2&amp;3T</t>
  </si>
  <si>
    <t>Consommation FR de sciages</t>
  </si>
  <si>
    <t>Consommation FR de sciages-Feuillus</t>
  </si>
  <si>
    <t>Consommation FR de sciages-Résineux</t>
  </si>
  <si>
    <t>Consommation FR de déroulages</t>
  </si>
  <si>
    <t>BI dans les produits finis</t>
  </si>
  <si>
    <t>Connexes 2&amp;3T BO</t>
  </si>
  <si>
    <t>Connexes 2&amp;3T-Feuillus</t>
  </si>
  <si>
    <t>Connexes 2&amp;3T-Résineux</t>
  </si>
  <si>
    <t>Produits Semi-finis</t>
  </si>
  <si>
    <t>Sciages dans les produits finis fabriqués en FR</t>
  </si>
  <si>
    <t>Contreplaqués dans les produits finis fabriqués en FR</t>
  </si>
  <si>
    <t>Déroulages dans les produits finis fabriqués en FR</t>
  </si>
  <si>
    <t>Panneaux produits en FR</t>
  </si>
  <si>
    <t>Consommation FR Produits finis</t>
  </si>
  <si>
    <t>Emballages-Consommation FR</t>
  </si>
  <si>
    <t>Ameublement-Consommation FR</t>
  </si>
  <si>
    <t>Construction / Rénovation-Consommation FR</t>
  </si>
  <si>
    <t xml:space="preserve">Produits Finis-Exports </t>
  </si>
  <si>
    <t>Emballages-Exports</t>
  </si>
  <si>
    <t>Ameublement-Exports</t>
  </si>
  <si>
    <t>Construction / Rénovation-Exports</t>
  </si>
  <si>
    <t>Imports de produits finis BO</t>
  </si>
  <si>
    <t>Connexes de scierie</t>
  </si>
  <si>
    <t>Connexes de scierie-Feuillus</t>
  </si>
  <si>
    <t>Connexes de scierie-Résineux</t>
  </si>
  <si>
    <t>Connexes de 2nde et 3ème transformation(s) des sciages</t>
  </si>
  <si>
    <t>Connexes de 2nde et 3ème transformation(s) des sciages-Feuillus</t>
  </si>
  <si>
    <t>Connexes de 2nde et 3ème transformation(s) des sciages-Résineux</t>
  </si>
  <si>
    <t>Connexes de transformations du BI (hors papetiers)</t>
  </si>
  <si>
    <t>BI recyclé</t>
  </si>
  <si>
    <t>Colle</t>
  </si>
  <si>
    <t>Produits Finis-Exports</t>
  </si>
  <si>
    <t>Origine</t>
  </si>
  <si>
    <t>Destination</t>
  </si>
  <si>
    <t>Valeur</t>
  </si>
  <si>
    <t>Export pour Sankey</t>
  </si>
  <si>
    <t>Sankey BO</t>
  </si>
  <si>
    <t>Niveau dans le Sankey</t>
  </si>
  <si>
    <t>Entrée</t>
  </si>
  <si>
    <t>Sortie</t>
  </si>
  <si>
    <t>Valeur (Mm3)</t>
  </si>
  <si>
    <t>Contrôle de cohérence</t>
  </si>
  <si>
    <t>Ressources BO</t>
  </si>
  <si>
    <t>BO prélevé FR - Résineux</t>
  </si>
  <si>
    <t>Exports de grumes - Résineux</t>
  </si>
  <si>
    <t>Consommation FR de grumes - Résineux</t>
  </si>
  <si>
    <t>BO prélevé FR - Feuillus</t>
  </si>
  <si>
    <t>Exports de grumes - Feuillus</t>
  </si>
  <si>
    <t>Consommation FR de grumes - Feuillus</t>
  </si>
  <si>
    <t>Imports de grumes - Résineux</t>
  </si>
  <si>
    <t>Imports de grumes - Feuillus</t>
  </si>
  <si>
    <t>1T BO</t>
  </si>
  <si>
    <t>Production FR de sciages - Résineux</t>
  </si>
  <si>
    <t>PCS 1T - Résineux</t>
  </si>
  <si>
    <t>Production FR de sciages - Feuillus</t>
  </si>
  <si>
    <t>PCS 1T - Feuillus</t>
  </si>
  <si>
    <t>Sciages et déroulages</t>
  </si>
  <si>
    <t>Exports de sciages - Résineux</t>
  </si>
  <si>
    <t>Consommation FR de sciages - Résineux</t>
  </si>
  <si>
    <t>Exports de sciages - Feuillus</t>
  </si>
  <si>
    <t>Consommation FR de sciages - Feuillus</t>
  </si>
  <si>
    <t>Imports sciages - Résineux</t>
  </si>
  <si>
    <t>Imports de sciages - Feuillus</t>
  </si>
  <si>
    <t>2&amp;3T BO</t>
  </si>
  <si>
    <t>Connexes 2&amp;3T - Résineux</t>
  </si>
  <si>
    <t>Connexes 2&amp;3T - Feuillus</t>
  </si>
  <si>
    <t>Produits finis BO</t>
  </si>
  <si>
    <t>Construction / Rénovation - Exports</t>
  </si>
  <si>
    <t>Ameublement - Exports</t>
  </si>
  <si>
    <t>Emballages - Exports</t>
  </si>
  <si>
    <t>Construction / Rénovation - Consommation FR</t>
  </si>
  <si>
    <t>Ameublement - Consommation FR</t>
  </si>
  <si>
    <t>Emballages - Consommation FR</t>
  </si>
  <si>
    <t>Sankey BIBE</t>
  </si>
  <si>
    <t>Ressources BIBE</t>
  </si>
  <si>
    <t>BI prélevé FR - Résineux</t>
  </si>
  <si>
    <t>BI prélevé FR - Feuillus</t>
  </si>
  <si>
    <t>Connexes de scierie - Résineux</t>
  </si>
  <si>
    <t>Connexes de scierie - Feuillus</t>
  </si>
  <si>
    <t>Connexes de 2nde et 3ème transformation(s) des sciages - Résineux</t>
  </si>
  <si>
    <t>Connexes de 2nde et 3ème transformation(s) des sciages - Feuillus</t>
  </si>
  <si>
    <t>Imports de BI - Résineux</t>
  </si>
  <si>
    <t>Imports de BI - Feuillus</t>
  </si>
  <si>
    <t>Usages BI</t>
  </si>
  <si>
    <t>Production panneaux</t>
  </si>
  <si>
    <t>Produits finis panneaux</t>
  </si>
  <si>
    <t>Name</t>
  </si>
  <si>
    <t>Type</t>
  </si>
  <si>
    <t>Tags</t>
  </si>
  <si>
    <t>Palette</t>
  </si>
  <si>
    <t>Colormap</t>
  </si>
  <si>
    <t>Color</t>
  </si>
  <si>
    <t>Niveau Espéces</t>
  </si>
  <si>
    <t>Espéces</t>
  </si>
  <si>
    <t>nodeTags</t>
  </si>
  <si>
    <t>levelTags</t>
  </si>
  <si>
    <t>1:2</t>
  </si>
  <si>
    <t>Etapes</t>
  </si>
  <si>
    <t>1:2:3</t>
  </si>
  <si>
    <t>Niveau produits finis</t>
  </si>
  <si>
    <t>Type de bois</t>
  </si>
  <si>
    <t>Ressources</t>
  </si>
  <si>
    <t>BO</t>
  </si>
  <si>
    <t>Feuillus</t>
  </si>
  <si>
    <t>Résineux</t>
  </si>
  <si>
    <t>Ressources:1T</t>
  </si>
  <si>
    <t>BI:BE</t>
  </si>
  <si>
    <t>1T</t>
  </si>
  <si>
    <t>2&amp;3T</t>
  </si>
  <si>
    <t>Produits finis</t>
  </si>
  <si>
    <t>Niveau Type de bois</t>
  </si>
  <si>
    <t>Niveau 1T</t>
  </si>
  <si>
    <t>2:3</t>
  </si>
  <si>
    <t>Ressources:1T:2&amp;3T:Produits finis</t>
  </si>
  <si>
    <t>Niveau 2&amp;3T</t>
  </si>
  <si>
    <t>Ressources Feuillus</t>
  </si>
  <si>
    <t>Ressources Résineux</t>
  </si>
  <si>
    <t>Couleurs</t>
  </si>
  <si>
    <t>Résineux-Feuillus:Résineux:Feuillus</t>
  </si>
  <si>
    <t>green:limegreen:darkgreen</t>
  </si>
  <si>
    <t>#f9f0c4:#714f22:#452f26:#452f26:#a0acc6:#4e5a77:#4e5a77:#e49d96:#e2c7b2</t>
  </si>
  <si>
    <t>BIBE toute essence:BO feuillus:BO résineux:BE non commercialisé hors forêt:BE non commercialisé forêt:BE commercialisé:BI feuillus:BI résineux:BIBE feuillus:BIBE résineux</t>
  </si>
  <si>
    <t>Résineux-Feuillus</t>
  </si>
  <si>
    <t>BO:BI:BE:BIBE:BOBIBE</t>
  </si>
  <si>
    <t>#452f26:#e59d98:#4e5a79:#f9f0c4:#452f26</t>
  </si>
  <si>
    <t>BOBIBE</t>
  </si>
  <si>
    <t>BOBIBE:BO:BI</t>
  </si>
  <si>
    <t>#f9f0c4:#714f22:#452f26:#a0acc6</t>
  </si>
  <si>
    <t>BIBE:BI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</si>
</sst>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7" x14ac:knownFonts="1">
    <font>
      <sz val="12"/>
      <color theme="1"/>
      <name val="Calibri"/>
      <family val="2"/>
      <scheme val="minor"/>
    </font>
    <font>
      <b/>
      <sz val="24"/>
      <color theme="0"/>
      <name val="Calibri"/>
      <family val="1"/>
      <scheme val="minor"/>
    </font>
    <font>
      <b/>
      <sz val="12"/>
      <color theme="1"/>
      <name val="Calibri"/>
      <family val="1"/>
      <scheme val="minor"/>
    </font>
    <font>
      <sz val="12"/>
      <color theme="1"/>
      <name val="Calibri"/>
      <family val="1"/>
      <scheme val="minor"/>
    </font>
    <font>
      <b/>
      <sz val="12"/>
      <color rgb="FFFFFFFF"/>
      <name val="Calibri"/>
    </font>
    <font>
      <sz val="10"/>
      <name val="Verdana"/>
      <family val="2"/>
    </font>
    <font>
      <sz val="8"/>
      <name val="Calibri"/>
      <family val="2"/>
      <scheme val="minor"/>
    </font>
  </fonts>
  <fills count="8">
    <fill>
      <patternFill patternType="none"/>
    </fill>
    <fill>
      <patternFill patternType="gray125"/>
    </fill>
    <fill>
      <patternFill patternType="solid">
        <fgColor theme="8" tint="-0.499984740745262"/>
        <bgColor indexed="64"/>
      </patternFill>
    </fill>
    <fill>
      <patternFill patternType="solid">
        <fgColor theme="8"/>
        <bgColor indexed="64"/>
      </patternFill>
    </fill>
    <fill>
      <patternFill patternType="solid">
        <fgColor rgb="FF4F81BD"/>
      </patternFill>
    </fill>
    <fill>
      <patternFill patternType="solid">
        <fgColor rgb="FF87A9D2"/>
      </patternFill>
    </fill>
    <fill>
      <patternFill patternType="solid">
        <fgColor rgb="FF9BBB59"/>
      </patternFill>
    </fill>
    <fill>
      <patternFill patternType="solid">
        <fgColor rgb="FF92D05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
      <left/>
      <right/>
      <top/>
      <bottom style="thin">
        <color indexed="64"/>
      </bottom>
      <diagonal/>
    </border>
    <border>
      <left style="thin">
        <color indexed="64"/>
      </left>
      <right style="thin">
        <color indexed="64"/>
      </right>
      <top/>
      <bottom/>
      <diagonal/>
    </border>
    <border>
      <left/>
      <right style="thin">
        <color rgb="FF000000"/>
      </right>
      <top/>
      <bottom/>
      <diagonal/>
    </border>
  </borders>
  <cellStyleXfs count="1">
    <xf numFmtId="0" fontId="0" fillId="0" borderId="0"/>
  </cellStyleXfs>
  <cellXfs count="31">
    <xf numFmtId="0" fontId="0" fillId="0" borderId="0" xfId="0"/>
    <xf numFmtId="0" fontId="1" fillId="2" borderId="0" xfId="0" applyFont="1" applyFill="1" applyAlignment="1">
      <alignment vertical="center"/>
    </xf>
    <xf numFmtId="0" fontId="0" fillId="2" borderId="0" xfId="0" applyFill="1"/>
    <xf numFmtId="0" fontId="1" fillId="3" borderId="0" xfId="0" applyFont="1" applyFill="1" applyAlignment="1">
      <alignment vertical="center"/>
    </xf>
    <xf numFmtId="0" fontId="0" fillId="3" borderId="0" xfId="0" applyFill="1"/>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xf>
    <xf numFmtId="164" fontId="3" fillId="0" borderId="1" xfId="0" applyNumberFormat="1" applyFont="1" applyBorder="1" applyAlignment="1">
      <alignment horizontal="center" vertical="center"/>
    </xf>
    <xf numFmtId="0" fontId="0" fillId="0" borderId="1" xfId="0" applyBorder="1" applyAlignment="1">
      <alignment vertical="center"/>
    </xf>
    <xf numFmtId="165" fontId="0" fillId="0" borderId="0" xfId="0" applyNumberFormat="1"/>
    <xf numFmtId="0" fontId="2" fillId="0" borderId="0" xfId="0" applyFont="1"/>
    <xf numFmtId="0" fontId="4" fillId="4" borderId="2" xfId="0" applyFont="1" applyFill="1" applyBorder="1" applyAlignment="1">
      <alignment vertical="top" wrapText="1" shrinkToFit="1"/>
    </xf>
    <xf numFmtId="0" fontId="4" fillId="5" borderId="2" xfId="0" applyFont="1" applyFill="1" applyBorder="1" applyAlignment="1">
      <alignment horizontal="center" vertical="top"/>
    </xf>
    <xf numFmtId="0" fontId="4" fillId="6" borderId="2" xfId="0" applyFont="1" applyFill="1" applyBorder="1" applyAlignment="1">
      <alignment vertical="top" wrapText="1" shrinkToFit="1"/>
    </xf>
    <xf numFmtId="0" fontId="0" fillId="0" borderId="3" xfId="0" applyBorder="1" applyAlignment="1">
      <alignment horizontal="center" vertical="center"/>
    </xf>
    <xf numFmtId="0" fontId="4" fillId="5" borderId="2" xfId="0" applyFont="1" applyFill="1" applyBorder="1" applyAlignment="1">
      <alignment horizontal="center" vertical="top" textRotation="90"/>
    </xf>
    <xf numFmtId="0" fontId="0" fillId="0" borderId="0" xfId="0" applyAlignment="1">
      <alignment horizontal="center"/>
    </xf>
    <xf numFmtId="0" fontId="5" fillId="0" borderId="0" xfId="0" applyFont="1" applyAlignment="1">
      <alignment horizontal="center"/>
    </xf>
    <xf numFmtId="0" fontId="5" fillId="0" borderId="3" xfId="0" applyFont="1" applyBorder="1" applyAlignment="1">
      <alignment horizontal="center" vertical="center"/>
    </xf>
    <xf numFmtId="20" fontId="5" fillId="0" borderId="3" xfId="0" quotePrefix="1" applyNumberFormat="1" applyFont="1" applyBorder="1" applyAlignment="1">
      <alignment horizontal="center" vertical="center"/>
    </xf>
    <xf numFmtId="0" fontId="5" fillId="0" borderId="3" xfId="0" quotePrefix="1" applyFont="1" applyBorder="1" applyAlignment="1">
      <alignment horizontal="center" vertical="center"/>
    </xf>
    <xf numFmtId="0" fontId="0" fillId="0" borderId="4" xfId="0" applyBorder="1"/>
    <xf numFmtId="0" fontId="3" fillId="0" borderId="2" xfId="0" applyFont="1" applyBorder="1" applyAlignment="1">
      <alignment horizontal="center" vertical="center"/>
    </xf>
    <xf numFmtId="0" fontId="3" fillId="0" borderId="5" xfId="0" applyFont="1" applyBorder="1" applyAlignment="1">
      <alignment horizontal="center" vertical="center"/>
    </xf>
    <xf numFmtId="0" fontId="3" fillId="0" borderId="0" xfId="0" applyFont="1" applyAlignment="1">
      <alignment horizontal="center" vertical="center"/>
    </xf>
    <xf numFmtId="0" fontId="0" fillId="7" borderId="0" xfId="0" applyFill="1" applyAlignment="1">
      <alignment horizontal="center"/>
    </xf>
    <xf numFmtId="0" fontId="0" fillId="7" borderId="4" xfId="0" applyFill="1" applyBorder="1" applyAlignment="1">
      <alignment horizontal="center"/>
    </xf>
    <xf numFmtId="20" fontId="0" fillId="0" borderId="0" xfId="0" quotePrefix="1" applyNumberFormat="1"/>
    <xf numFmtId="0" fontId="0" fillId="0" borderId="0" xfId="0" quotePrefix="1"/>
    <xf numFmtId="0" fontId="5" fillId="0" borderId="6" xfId="0" applyFont="1" applyBorder="1" applyAlignment="1">
      <alignment horizontal="center" vertical="center"/>
    </xf>
  </cellXfs>
  <cellStyles count="1">
    <cellStyle name="Normal" xfId="0" builtinId="0"/>
  </cellStyles>
  <dxfs count="1">
    <dxf>
      <font>
        <color rgb="FFD1DEEE"/>
      </font>
      <fill>
        <patternFill>
          <bgColor rgb="FFD1DEE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LiaisonExterneR&#233;cup&#233;r&#233;e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ez moi"/>
      <sheetName val="Ajustement et check cohérence &gt;"/>
      <sheetName val="Résultat &amp; ajust. imp. - export"/>
      <sheetName val="Résultats pour bench"/>
      <sheetName val="Modèle Transfo vs. Nomadéis all"/>
      <sheetName val="Graphs baseline Sciages"/>
      <sheetName val="Baseline Emballages à valider"/>
      <sheetName val="Graphiques bouclage BI"/>
      <sheetName val="Bouclage BE"/>
      <sheetName val="Export pour Sankey"/>
      <sheetName val="Tableau de bord"/>
      <sheetName val="Hypothèses convergence"/>
      <sheetName val="Modèle Pierre &gt;&gt;"/>
      <sheetName val="Inputs et Outputs"/>
      <sheetName val="Calculs"/>
      <sheetName val="Matrices"/>
      <sheetName val="Data VEM"/>
      <sheetName val="Menu déroulant"/>
      <sheetName val="Guide de Lecture"/>
      <sheetName val="Paramètres"/>
      <sheetName val="Pilotage"/>
      <sheetName val="Produits"/>
      <sheetName val="Secteurs"/>
      <sheetName val="Flux pouvant exister"/>
      <sheetName val="Données"/>
      <sheetName val="Min Max"/>
      <sheetName val="Contraintes"/>
      <sheetName val="Conversions"/>
      <sheetName val="IFN 2022"/>
      <sheetName val="DRAAF EAB"/>
      <sheetName val="Observ BE"/>
      <sheetName val="ASDER &amp; SYANE"/>
      <sheetName val="Etude chauf. 2014"/>
      <sheetName val="Enquête PEB"/>
      <sheetName val="Estimation PEB"/>
      <sheetName val="Memento FCBA"/>
      <sheetName val="Sitram Douanes"/>
      <sheetName val="Sitram TRM"/>
      <sheetName val="InfraDensité"/>
      <sheetName val="Retrait"/>
      <sheetName val="Feuil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4">
          <cell r="F24">
            <v>3.9997897576969659</v>
          </cell>
        </row>
        <row r="31">
          <cell r="F31">
            <v>8.6112413468508926</v>
          </cell>
        </row>
        <row r="32">
          <cell r="F32">
            <v>8.6</v>
          </cell>
        </row>
        <row r="33">
          <cell r="F33">
            <v>0.7243095030835669</v>
          </cell>
        </row>
      </sheetData>
      <sheetData sheetId="8" refreshError="1"/>
      <sheetData sheetId="9" refreshError="1"/>
      <sheetData sheetId="10" refreshError="1">
        <row r="360">
          <cell r="E360">
            <v>6.5349317275384093</v>
          </cell>
          <cell r="F360">
            <v>2.9412936526802502</v>
          </cell>
        </row>
        <row r="361">
          <cell r="E361">
            <v>2.6475453544960592</v>
          </cell>
          <cell r="F361">
            <v>0.53815883439071865</v>
          </cell>
        </row>
        <row r="363">
          <cell r="E363">
            <v>5.726</v>
          </cell>
          <cell r="F363">
            <v>4.8069999999999995</v>
          </cell>
        </row>
        <row r="364">
          <cell r="G364">
            <v>1.3847283406754771</v>
          </cell>
        </row>
        <row r="378">
          <cell r="D378">
            <v>2.6607679520370446</v>
          </cell>
          <cell r="E378">
            <v>0.98762828773802913</v>
          </cell>
        </row>
        <row r="379">
          <cell r="F379">
            <v>3.9997897576969659</v>
          </cell>
        </row>
        <row r="455">
          <cell r="F455">
            <v>295.30414000000002</v>
          </cell>
          <cell r="G455">
            <v>36.142319999999998</v>
          </cell>
          <cell r="H455">
            <v>188.0365128205128</v>
          </cell>
        </row>
        <row r="456">
          <cell r="F456">
            <v>546.86721</v>
          </cell>
          <cell r="G456">
            <v>400.10690999999997</v>
          </cell>
          <cell r="H456">
            <v>182.7</v>
          </cell>
        </row>
        <row r="457">
          <cell r="F457">
            <v>41.798171300448431</v>
          </cell>
          <cell r="G457">
            <v>158.34282319026264</v>
          </cell>
          <cell r="H457">
            <v>34.569911229065617</v>
          </cell>
        </row>
        <row r="458">
          <cell r="F458">
            <v>260.56479539508109</v>
          </cell>
          <cell r="G458">
            <v>0</v>
          </cell>
          <cell r="H458">
            <v>244.45510204081631</v>
          </cell>
        </row>
        <row r="461">
          <cell r="F461">
            <v>30.179071601989953</v>
          </cell>
          <cell r="G461">
            <v>3.6936213056208205</v>
          </cell>
          <cell r="H461">
            <v>19.216687528318289</v>
          </cell>
        </row>
        <row r="462">
          <cell r="F462">
            <v>1338.8817900000001</v>
          </cell>
          <cell r="G462">
            <v>979.57209000000012</v>
          </cell>
          <cell r="H462">
            <v>447.30000000000007</v>
          </cell>
        </row>
        <row r="463">
          <cell r="F463">
            <v>172.68882869955155</v>
          </cell>
          <cell r="G463">
            <v>654.19217680973725</v>
          </cell>
          <cell r="H463">
            <v>142.82532686617247</v>
          </cell>
        </row>
        <row r="464">
          <cell r="F464">
            <v>65.141198848770287</v>
          </cell>
          <cell r="H464">
            <v>61.113775510204086</v>
          </cell>
        </row>
        <row r="467">
          <cell r="F467">
            <v>34.643788398010066</v>
          </cell>
          <cell r="G467">
            <v>4.240058694379182</v>
          </cell>
          <cell r="H467">
            <v>22.059620163989415</v>
          </cell>
        </row>
        <row r="468">
          <cell r="F468">
            <v>0</v>
          </cell>
          <cell r="G468">
            <v>0</v>
          </cell>
          <cell r="H468">
            <v>0</v>
          </cell>
        </row>
        <row r="469">
          <cell r="F469">
            <v>0</v>
          </cell>
          <cell r="G469">
            <v>0</v>
          </cell>
          <cell r="H469">
            <v>0</v>
          </cell>
        </row>
        <row r="470">
          <cell r="F470">
            <v>0</v>
          </cell>
          <cell r="G470">
            <v>0</v>
          </cell>
          <cell r="H470">
            <v>0</v>
          </cell>
        </row>
        <row r="473">
          <cell r="E473">
            <v>404.20300000000003</v>
          </cell>
        </row>
        <row r="474">
          <cell r="E474">
            <v>3265.4279999999999</v>
          </cell>
        </row>
        <row r="475">
          <cell r="E475">
            <v>1027.0219999999999</v>
          </cell>
        </row>
        <row r="476">
          <cell r="E476">
            <v>325.70599424385142</v>
          </cell>
        </row>
        <row r="506">
          <cell r="E506">
            <v>4520.123094819467</v>
          </cell>
        </row>
      </sheetData>
      <sheetData sheetId="11" refreshError="1"/>
      <sheetData sheetId="12" refreshError="1"/>
      <sheetData sheetId="13" refreshError="1"/>
      <sheetData sheetId="14" refreshError="1"/>
      <sheetData sheetId="15" refreshError="1"/>
      <sheetData sheetId="16" refreshError="1"/>
      <sheetData sheetId="17" refreshError="1"/>
      <sheetData sheetId="18"/>
      <sheetData sheetId="19"/>
      <sheetData sheetId="20">
        <row r="4">
          <cell r="B4">
            <v>0.16</v>
          </cell>
        </row>
      </sheetData>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23">
          <cell r="C23">
            <v>0.51120719999999997</v>
          </cell>
        </row>
      </sheetData>
      <sheetData sheetId="39">
        <row r="23">
          <cell r="E23">
            <v>0.49550000000000005</v>
          </cell>
        </row>
      </sheetData>
      <sheetData sheetId="4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3E8B45-CF5C-4CAA-8567-4245B0D399D2}">
  <sheetPr>
    <tabColor rgb="FF9BBB59"/>
  </sheetPr>
  <dimension ref="A1:F10"/>
  <sheetViews>
    <sheetView topLeftCell="B1" workbookViewId="0">
      <selection activeCell="C14" sqref="C14"/>
    </sheetView>
  </sheetViews>
  <sheetFormatPr baseColWidth="10" defaultColWidth="9" defaultRowHeight="15.75" x14ac:dyDescent="0.5"/>
  <cols>
    <col min="1" max="1" width="24.75" bestFit="1" customWidth="1"/>
    <col min="2" max="2" width="16" customWidth="1"/>
    <col min="3" max="3" width="151.5" bestFit="1" customWidth="1"/>
    <col min="4" max="4" width="6.625" bestFit="1" customWidth="1"/>
    <col min="5" max="5" width="8.75" bestFit="1" customWidth="1"/>
    <col min="6" max="6" width="35.8125" bestFit="1" customWidth="1"/>
  </cols>
  <sheetData>
    <row r="1" spans="1:6" x14ac:dyDescent="0.5">
      <c r="A1" s="14" t="s">
        <v>150</v>
      </c>
      <c r="B1" s="14" t="s">
        <v>151</v>
      </c>
      <c r="C1" s="14" t="s">
        <v>152</v>
      </c>
      <c r="D1" s="14" t="s">
        <v>153</v>
      </c>
      <c r="E1" s="14" t="s">
        <v>154</v>
      </c>
      <c r="F1" s="14" t="s">
        <v>155</v>
      </c>
    </row>
    <row r="2" spans="1:6" x14ac:dyDescent="0.5">
      <c r="A2" s="15" t="s">
        <v>157</v>
      </c>
      <c r="B2" s="15" t="s">
        <v>158</v>
      </c>
      <c r="C2" s="15" t="s">
        <v>182</v>
      </c>
      <c r="D2" s="15">
        <v>0</v>
      </c>
      <c r="E2" s="15"/>
      <c r="F2" s="15" t="s">
        <v>183</v>
      </c>
    </row>
    <row r="3" spans="1:6" x14ac:dyDescent="0.5">
      <c r="A3" s="18" t="s">
        <v>161</v>
      </c>
      <c r="B3" s="18" t="s">
        <v>158</v>
      </c>
      <c r="C3" s="18" t="s">
        <v>177</v>
      </c>
      <c r="F3" t="s">
        <v>191</v>
      </c>
    </row>
    <row r="4" spans="1:6" x14ac:dyDescent="0.5">
      <c r="A4" s="17" t="s">
        <v>164</v>
      </c>
      <c r="B4" s="18" t="s">
        <v>158</v>
      </c>
      <c r="C4" s="18" t="s">
        <v>187</v>
      </c>
      <c r="F4" t="s">
        <v>188</v>
      </c>
    </row>
    <row r="5" spans="1:6" x14ac:dyDescent="0.5">
      <c r="A5" s="15" t="s">
        <v>156</v>
      </c>
      <c r="B5" s="15" t="s">
        <v>159</v>
      </c>
      <c r="C5" s="15" t="s">
        <v>160</v>
      </c>
      <c r="D5" s="15">
        <v>0</v>
      </c>
      <c r="E5" s="15"/>
      <c r="F5" s="15"/>
    </row>
    <row r="6" spans="1:6" x14ac:dyDescent="0.5">
      <c r="A6" s="19" t="s">
        <v>174</v>
      </c>
      <c r="B6" s="15" t="s">
        <v>159</v>
      </c>
      <c r="C6" s="20" t="s">
        <v>162</v>
      </c>
      <c r="D6" s="15">
        <v>0</v>
      </c>
      <c r="E6" s="15"/>
      <c r="F6" s="15"/>
    </row>
    <row r="7" spans="1:6" x14ac:dyDescent="0.5">
      <c r="A7" s="19" t="s">
        <v>175</v>
      </c>
      <c r="B7" s="15" t="s">
        <v>159</v>
      </c>
      <c r="C7" s="21" t="s">
        <v>160</v>
      </c>
      <c r="D7" s="15">
        <v>0</v>
      </c>
      <c r="E7" s="15"/>
      <c r="F7" s="15"/>
    </row>
    <row r="8" spans="1:6" x14ac:dyDescent="0.5">
      <c r="A8" s="19" t="s">
        <v>178</v>
      </c>
      <c r="B8" s="15" t="s">
        <v>159</v>
      </c>
      <c r="C8" s="21" t="s">
        <v>160</v>
      </c>
    </row>
    <row r="9" spans="1:6" x14ac:dyDescent="0.5">
      <c r="A9" s="18" t="s">
        <v>163</v>
      </c>
      <c r="B9" s="15" t="s">
        <v>159</v>
      </c>
      <c r="C9" s="21" t="s">
        <v>160</v>
      </c>
    </row>
    <row r="10" spans="1:6" x14ac:dyDescent="0.5">
      <c r="A10" s="30" t="s">
        <v>181</v>
      </c>
      <c r="B10" s="15" t="s">
        <v>158</v>
      </c>
      <c r="C10" s="19" t="s">
        <v>185</v>
      </c>
      <c r="F10" t="s">
        <v>184</v>
      </c>
    </row>
  </sheetData>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4F81BD"/>
  </sheetPr>
  <dimension ref="A1:K122"/>
  <sheetViews>
    <sheetView workbookViewId="0">
      <pane xSplit="2" ySplit="1" topLeftCell="C92" activePane="bottomRight" state="frozen"/>
      <selection pane="topRight" activeCell="C1" sqref="C1"/>
      <selection pane="bottomLeft" activeCell="A2" sqref="A2"/>
      <selection pane="bottomRight" activeCell="C90" sqref="C90"/>
    </sheetView>
  </sheetViews>
  <sheetFormatPr baseColWidth="10" defaultColWidth="9" defaultRowHeight="15.75" x14ac:dyDescent="0.5"/>
  <cols>
    <col min="1" max="1" width="18.375" bestFit="1" customWidth="1"/>
    <col min="2" max="2" width="55.75" bestFit="1" customWidth="1"/>
    <col min="3" max="4" width="26.625" customWidth="1"/>
    <col min="5" max="5" width="14.8125" customWidth="1"/>
    <col min="6" max="6" width="11.75" customWidth="1"/>
    <col min="7" max="7" width="13.375" bestFit="1" customWidth="1"/>
    <col min="8" max="8" width="17.125" bestFit="1" customWidth="1"/>
    <col min="9" max="9" width="24.375" bestFit="1" customWidth="1"/>
    <col min="10" max="10" width="24.75" bestFit="1" customWidth="1"/>
    <col min="11" max="11" width="18.25" bestFit="1" customWidth="1"/>
  </cols>
  <sheetData>
    <row r="1" spans="1:11" x14ac:dyDescent="0.5">
      <c r="A1" s="12" t="s">
        <v>0</v>
      </c>
      <c r="B1" s="12" t="s">
        <v>1</v>
      </c>
      <c r="C1" t="s">
        <v>161</v>
      </c>
      <c r="D1" t="s">
        <v>181</v>
      </c>
      <c r="E1" t="s">
        <v>157</v>
      </c>
      <c r="F1" t="s">
        <v>164</v>
      </c>
      <c r="G1" s="15" t="s">
        <v>156</v>
      </c>
      <c r="H1" s="19" t="s">
        <v>174</v>
      </c>
      <c r="I1" s="19" t="s">
        <v>175</v>
      </c>
      <c r="J1" s="19" t="s">
        <v>178</v>
      </c>
      <c r="K1" s="18" t="s">
        <v>163</v>
      </c>
    </row>
    <row r="2" spans="1:11" x14ac:dyDescent="0.5">
      <c r="A2">
        <v>1</v>
      </c>
      <c r="B2" t="s">
        <v>2</v>
      </c>
      <c r="C2" s="26" t="s">
        <v>165</v>
      </c>
      <c r="D2" s="26"/>
      <c r="E2" t="s">
        <v>186</v>
      </c>
      <c r="F2" t="s">
        <v>189</v>
      </c>
      <c r="G2">
        <v>1</v>
      </c>
      <c r="H2">
        <v>1</v>
      </c>
    </row>
    <row r="3" spans="1:11" x14ac:dyDescent="0.5">
      <c r="A3">
        <v>2</v>
      </c>
      <c r="B3" t="s">
        <v>3</v>
      </c>
      <c r="C3" s="26" t="s">
        <v>165</v>
      </c>
      <c r="D3" s="26"/>
      <c r="E3" t="s">
        <v>186</v>
      </c>
      <c r="F3" t="s">
        <v>166</v>
      </c>
      <c r="G3">
        <v>1</v>
      </c>
      <c r="H3" s="28" t="s">
        <v>176</v>
      </c>
    </row>
    <row r="4" spans="1:11" x14ac:dyDescent="0.5">
      <c r="A4">
        <v>3</v>
      </c>
      <c r="B4" t="s">
        <v>4</v>
      </c>
      <c r="C4" s="26" t="s">
        <v>165</v>
      </c>
      <c r="D4" s="26"/>
      <c r="E4" t="s">
        <v>167</v>
      </c>
      <c r="F4" t="s">
        <v>166</v>
      </c>
      <c r="G4">
        <v>2</v>
      </c>
      <c r="H4" s="28" t="s">
        <v>176</v>
      </c>
    </row>
    <row r="5" spans="1:11" x14ac:dyDescent="0.5">
      <c r="A5">
        <v>3</v>
      </c>
      <c r="B5" t="s">
        <v>5</v>
      </c>
      <c r="C5" s="26" t="s">
        <v>165</v>
      </c>
      <c r="D5" s="26"/>
      <c r="E5" t="s">
        <v>168</v>
      </c>
      <c r="F5" t="s">
        <v>166</v>
      </c>
      <c r="G5">
        <v>2</v>
      </c>
      <c r="H5" s="28" t="s">
        <v>176</v>
      </c>
    </row>
    <row r="6" spans="1:11" x14ac:dyDescent="0.5">
      <c r="A6">
        <v>2</v>
      </c>
      <c r="B6" t="s">
        <v>6</v>
      </c>
      <c r="C6" s="26" t="s">
        <v>165</v>
      </c>
      <c r="D6" s="26"/>
      <c r="E6" t="s">
        <v>186</v>
      </c>
      <c r="F6" t="s">
        <v>25</v>
      </c>
      <c r="G6">
        <v>1</v>
      </c>
      <c r="H6" s="28" t="s">
        <v>176</v>
      </c>
    </row>
    <row r="7" spans="1:11" x14ac:dyDescent="0.5">
      <c r="A7">
        <v>3</v>
      </c>
      <c r="B7" t="s">
        <v>7</v>
      </c>
      <c r="C7" s="26" t="s">
        <v>165</v>
      </c>
      <c r="D7" s="26"/>
      <c r="E7" t="s">
        <v>168</v>
      </c>
      <c r="F7" t="s">
        <v>25</v>
      </c>
      <c r="G7">
        <v>2</v>
      </c>
      <c r="H7" s="28" t="s">
        <v>176</v>
      </c>
    </row>
    <row r="8" spans="1:11" x14ac:dyDescent="0.5">
      <c r="A8">
        <v>3</v>
      </c>
      <c r="B8" t="s">
        <v>8</v>
      </c>
      <c r="C8" s="26" t="s">
        <v>165</v>
      </c>
      <c r="D8" s="26"/>
      <c r="E8" t="s">
        <v>167</v>
      </c>
      <c r="F8" t="s">
        <v>25</v>
      </c>
      <c r="G8">
        <v>2</v>
      </c>
      <c r="H8" s="28" t="s">
        <v>176</v>
      </c>
    </row>
    <row r="9" spans="1:11" x14ac:dyDescent="0.5">
      <c r="A9">
        <v>1</v>
      </c>
      <c r="B9" t="s">
        <v>2</v>
      </c>
      <c r="C9" s="26" t="s">
        <v>165</v>
      </c>
      <c r="D9" s="26"/>
      <c r="E9" t="s">
        <v>186</v>
      </c>
      <c r="F9" t="s">
        <v>189</v>
      </c>
      <c r="G9">
        <v>1</v>
      </c>
      <c r="H9">
        <v>1</v>
      </c>
    </row>
    <row r="10" spans="1:11" x14ac:dyDescent="0.5">
      <c r="A10">
        <v>2</v>
      </c>
      <c r="B10" t="s">
        <v>9</v>
      </c>
      <c r="C10" s="26" t="s">
        <v>165</v>
      </c>
      <c r="D10" s="26"/>
      <c r="E10" t="s">
        <v>167</v>
      </c>
      <c r="F10" t="s">
        <v>189</v>
      </c>
      <c r="G10">
        <v>2</v>
      </c>
      <c r="H10">
        <v>1</v>
      </c>
    </row>
    <row r="11" spans="1:11" x14ac:dyDescent="0.5">
      <c r="A11">
        <v>3</v>
      </c>
      <c r="B11" t="s">
        <v>4</v>
      </c>
      <c r="C11" s="26" t="s">
        <v>165</v>
      </c>
      <c r="D11" s="26"/>
      <c r="E11" t="s">
        <v>167</v>
      </c>
      <c r="F11" t="s">
        <v>166</v>
      </c>
      <c r="G11">
        <v>2</v>
      </c>
      <c r="H11" s="28" t="s">
        <v>176</v>
      </c>
    </row>
    <row r="12" spans="1:11" x14ac:dyDescent="0.5">
      <c r="A12">
        <v>3</v>
      </c>
      <c r="B12" t="s">
        <v>8</v>
      </c>
      <c r="C12" s="26" t="s">
        <v>165</v>
      </c>
      <c r="D12" s="26"/>
      <c r="E12" t="s">
        <v>167</v>
      </c>
      <c r="F12" t="s">
        <v>25</v>
      </c>
      <c r="G12">
        <v>2</v>
      </c>
      <c r="H12" s="28" t="s">
        <v>176</v>
      </c>
    </row>
    <row r="13" spans="1:11" x14ac:dyDescent="0.5">
      <c r="A13">
        <v>2</v>
      </c>
      <c r="B13" t="s">
        <v>10</v>
      </c>
      <c r="C13" s="26" t="s">
        <v>165</v>
      </c>
      <c r="D13" s="26"/>
      <c r="E13" t="s">
        <v>168</v>
      </c>
      <c r="F13" t="s">
        <v>189</v>
      </c>
      <c r="G13">
        <v>2</v>
      </c>
      <c r="H13">
        <v>1</v>
      </c>
    </row>
    <row r="14" spans="1:11" x14ac:dyDescent="0.5">
      <c r="A14">
        <v>3</v>
      </c>
      <c r="B14" t="s">
        <v>5</v>
      </c>
      <c r="C14" s="26" t="s">
        <v>165</v>
      </c>
      <c r="D14" s="26"/>
      <c r="E14" t="s">
        <v>168</v>
      </c>
      <c r="F14" t="s">
        <v>166</v>
      </c>
      <c r="G14">
        <v>2</v>
      </c>
      <c r="H14" s="28" t="s">
        <v>176</v>
      </c>
    </row>
    <row r="15" spans="1:11" x14ac:dyDescent="0.5">
      <c r="A15">
        <v>3</v>
      </c>
      <c r="B15" t="s">
        <v>7</v>
      </c>
      <c r="C15" s="26" t="s">
        <v>165</v>
      </c>
      <c r="D15" s="26"/>
      <c r="E15" t="s">
        <v>168</v>
      </c>
      <c r="F15" t="s">
        <v>25</v>
      </c>
      <c r="G15">
        <v>2</v>
      </c>
      <c r="H15" s="28" t="s">
        <v>176</v>
      </c>
    </row>
    <row r="16" spans="1:11" x14ac:dyDescent="0.5">
      <c r="A16">
        <v>1</v>
      </c>
      <c r="B16" t="s">
        <v>11</v>
      </c>
      <c r="C16" s="26" t="s">
        <v>165</v>
      </c>
      <c r="D16" s="26"/>
      <c r="E16" t="s">
        <v>186</v>
      </c>
      <c r="F16" t="s">
        <v>166</v>
      </c>
      <c r="G16">
        <v>1</v>
      </c>
      <c r="H16" s="28" t="s">
        <v>176</v>
      </c>
    </row>
    <row r="17" spans="1:8" x14ac:dyDescent="0.5">
      <c r="A17">
        <v>2</v>
      </c>
      <c r="B17" t="s">
        <v>12</v>
      </c>
      <c r="C17" s="26" t="s">
        <v>165</v>
      </c>
      <c r="D17" s="26"/>
      <c r="E17" t="s">
        <v>167</v>
      </c>
      <c r="F17" t="s">
        <v>166</v>
      </c>
      <c r="G17">
        <v>2</v>
      </c>
      <c r="H17" s="28" t="s">
        <v>176</v>
      </c>
    </row>
    <row r="18" spans="1:8" x14ac:dyDescent="0.5">
      <c r="A18">
        <v>2</v>
      </c>
      <c r="B18" t="s">
        <v>13</v>
      </c>
      <c r="C18" s="26" t="s">
        <v>165</v>
      </c>
      <c r="D18" s="26"/>
      <c r="E18" t="s">
        <v>168</v>
      </c>
      <c r="F18" t="s">
        <v>166</v>
      </c>
      <c r="G18">
        <v>2</v>
      </c>
      <c r="H18" s="28" t="s">
        <v>176</v>
      </c>
    </row>
    <row r="19" spans="1:8" x14ac:dyDescent="0.5">
      <c r="A19">
        <v>1</v>
      </c>
      <c r="B19" t="s">
        <v>14</v>
      </c>
      <c r="C19" s="26" t="s">
        <v>165</v>
      </c>
      <c r="D19" s="26"/>
      <c r="E19" t="s">
        <v>186</v>
      </c>
      <c r="F19" t="s">
        <v>166</v>
      </c>
      <c r="G19">
        <v>1</v>
      </c>
      <c r="H19" s="28" t="s">
        <v>176</v>
      </c>
    </row>
    <row r="20" spans="1:8" x14ac:dyDescent="0.5">
      <c r="A20">
        <v>2</v>
      </c>
      <c r="B20" t="s">
        <v>15</v>
      </c>
      <c r="C20" s="26" t="s">
        <v>165</v>
      </c>
      <c r="D20" s="26"/>
      <c r="E20" t="s">
        <v>167</v>
      </c>
      <c r="F20" t="s">
        <v>166</v>
      </c>
      <c r="G20">
        <v>2</v>
      </c>
      <c r="H20" s="28" t="s">
        <v>176</v>
      </c>
    </row>
    <row r="21" spans="1:8" x14ac:dyDescent="0.5">
      <c r="A21">
        <v>2</v>
      </c>
      <c r="B21" t="s">
        <v>16</v>
      </c>
      <c r="C21" s="26" t="s">
        <v>165</v>
      </c>
      <c r="D21" s="26"/>
      <c r="E21" t="s">
        <v>168</v>
      </c>
      <c r="F21" t="s">
        <v>166</v>
      </c>
      <c r="G21">
        <v>2</v>
      </c>
      <c r="H21" s="28" t="s">
        <v>176</v>
      </c>
    </row>
    <row r="22" spans="1:8" x14ac:dyDescent="0.5">
      <c r="A22">
        <v>1</v>
      </c>
      <c r="B22" t="s">
        <v>17</v>
      </c>
      <c r="C22" s="26" t="s">
        <v>165</v>
      </c>
      <c r="D22" s="26"/>
      <c r="E22" t="s">
        <v>186</v>
      </c>
      <c r="F22" t="s">
        <v>25</v>
      </c>
      <c r="G22">
        <v>1</v>
      </c>
      <c r="H22" s="28" t="s">
        <v>176</v>
      </c>
    </row>
    <row r="23" spans="1:8" x14ac:dyDescent="0.5">
      <c r="A23">
        <v>2</v>
      </c>
      <c r="B23" t="s">
        <v>18</v>
      </c>
      <c r="C23" s="26" t="s">
        <v>165</v>
      </c>
      <c r="D23" s="26"/>
      <c r="E23" t="s">
        <v>167</v>
      </c>
      <c r="F23" t="s">
        <v>25</v>
      </c>
      <c r="G23">
        <v>2</v>
      </c>
      <c r="H23" s="28" t="s">
        <v>176</v>
      </c>
    </row>
    <row r="24" spans="1:8" x14ac:dyDescent="0.5">
      <c r="A24">
        <v>2</v>
      </c>
      <c r="B24" t="s">
        <v>19</v>
      </c>
      <c r="C24" s="26" t="s">
        <v>165</v>
      </c>
      <c r="D24" s="26"/>
      <c r="E24" t="s">
        <v>168</v>
      </c>
      <c r="F24" t="s">
        <v>25</v>
      </c>
      <c r="G24">
        <v>2</v>
      </c>
      <c r="H24" s="28" t="s">
        <v>176</v>
      </c>
    </row>
    <row r="25" spans="1:8" x14ac:dyDescent="0.5">
      <c r="A25">
        <v>1</v>
      </c>
      <c r="B25" t="s">
        <v>20</v>
      </c>
      <c r="C25" s="27" t="s">
        <v>165</v>
      </c>
      <c r="D25" s="27"/>
      <c r="E25" s="22" t="s">
        <v>186</v>
      </c>
      <c r="F25" s="22" t="s">
        <v>25</v>
      </c>
      <c r="G25">
        <v>1</v>
      </c>
      <c r="H25" s="28" t="s">
        <v>176</v>
      </c>
    </row>
    <row r="26" spans="1:8" x14ac:dyDescent="0.5">
      <c r="A26">
        <v>2</v>
      </c>
      <c r="B26" t="s">
        <v>21</v>
      </c>
      <c r="C26" s="26" t="s">
        <v>165</v>
      </c>
      <c r="D26" s="26"/>
      <c r="E26" t="s">
        <v>167</v>
      </c>
      <c r="F26" t="s">
        <v>25</v>
      </c>
      <c r="G26">
        <v>2</v>
      </c>
      <c r="H26" s="28" t="s">
        <v>176</v>
      </c>
    </row>
    <row r="27" spans="1:8" x14ac:dyDescent="0.5">
      <c r="A27">
        <v>2</v>
      </c>
      <c r="B27" t="s">
        <v>22</v>
      </c>
      <c r="C27" s="26" t="s">
        <v>165</v>
      </c>
      <c r="D27" s="26"/>
      <c r="E27" t="s">
        <v>168</v>
      </c>
      <c r="F27" t="s">
        <v>25</v>
      </c>
      <c r="G27">
        <v>2</v>
      </c>
      <c r="H27" s="28" t="s">
        <v>176</v>
      </c>
    </row>
    <row r="28" spans="1:8" x14ac:dyDescent="0.5">
      <c r="A28">
        <v>1</v>
      </c>
      <c r="B28" t="s">
        <v>165</v>
      </c>
      <c r="C28" s="17" t="s">
        <v>169</v>
      </c>
      <c r="D28" s="17"/>
      <c r="E28" t="s">
        <v>186</v>
      </c>
      <c r="F28" t="s">
        <v>189</v>
      </c>
      <c r="G28">
        <v>1</v>
      </c>
      <c r="H28">
        <v>1</v>
      </c>
    </row>
    <row r="29" spans="1:8" x14ac:dyDescent="0.5">
      <c r="A29">
        <v>2</v>
      </c>
      <c r="B29" t="s">
        <v>23</v>
      </c>
      <c r="C29" s="17" t="s">
        <v>169</v>
      </c>
      <c r="D29" s="17"/>
      <c r="E29" t="s">
        <v>186</v>
      </c>
      <c r="F29" t="s">
        <v>166</v>
      </c>
      <c r="G29">
        <v>1</v>
      </c>
      <c r="H29" s="28" t="s">
        <v>176</v>
      </c>
    </row>
    <row r="30" spans="1:8" x14ac:dyDescent="0.5">
      <c r="A30">
        <v>3</v>
      </c>
      <c r="B30" t="s">
        <v>31</v>
      </c>
      <c r="C30" s="17" t="s">
        <v>169</v>
      </c>
      <c r="D30" s="17"/>
      <c r="E30" t="s">
        <v>167</v>
      </c>
      <c r="F30" t="s">
        <v>166</v>
      </c>
      <c r="G30">
        <v>2</v>
      </c>
      <c r="H30" s="28" t="s">
        <v>176</v>
      </c>
    </row>
    <row r="31" spans="1:8" x14ac:dyDescent="0.5">
      <c r="A31">
        <v>3</v>
      </c>
      <c r="B31" t="s">
        <v>32</v>
      </c>
      <c r="C31" s="17" t="s">
        <v>169</v>
      </c>
      <c r="D31" s="17"/>
      <c r="E31" t="s">
        <v>168</v>
      </c>
      <c r="F31" t="s">
        <v>166</v>
      </c>
      <c r="G31">
        <v>2</v>
      </c>
      <c r="H31" s="28" t="s">
        <v>176</v>
      </c>
    </row>
    <row r="32" spans="1:8" x14ac:dyDescent="0.5">
      <c r="A32">
        <v>2</v>
      </c>
      <c r="B32" t="s">
        <v>24</v>
      </c>
      <c r="C32" s="17" t="s">
        <v>169</v>
      </c>
      <c r="D32" s="17"/>
      <c r="E32" t="s">
        <v>186</v>
      </c>
      <c r="F32" t="s">
        <v>170</v>
      </c>
      <c r="G32">
        <v>1</v>
      </c>
      <c r="H32">
        <v>2</v>
      </c>
    </row>
    <row r="33" spans="1:8" x14ac:dyDescent="0.5">
      <c r="A33">
        <v>3</v>
      </c>
      <c r="B33" t="s">
        <v>25</v>
      </c>
      <c r="C33" s="17" t="s">
        <v>169</v>
      </c>
      <c r="D33" s="17"/>
      <c r="E33" t="s">
        <v>186</v>
      </c>
      <c r="F33" t="s">
        <v>25</v>
      </c>
      <c r="G33">
        <v>1</v>
      </c>
      <c r="H33">
        <v>3</v>
      </c>
    </row>
    <row r="34" spans="1:8" x14ac:dyDescent="0.5">
      <c r="A34">
        <v>4</v>
      </c>
      <c r="B34" t="s">
        <v>26</v>
      </c>
      <c r="C34" s="17" t="s">
        <v>169</v>
      </c>
      <c r="D34" s="17"/>
      <c r="E34" t="s">
        <v>167</v>
      </c>
      <c r="F34" t="s">
        <v>25</v>
      </c>
      <c r="G34">
        <v>2</v>
      </c>
      <c r="H34">
        <v>3</v>
      </c>
    </row>
    <row r="35" spans="1:8" x14ac:dyDescent="0.5">
      <c r="A35">
        <v>4</v>
      </c>
      <c r="B35" t="s">
        <v>27</v>
      </c>
      <c r="C35" s="17" t="s">
        <v>169</v>
      </c>
      <c r="D35" s="17"/>
      <c r="E35" t="s">
        <v>168</v>
      </c>
      <c r="F35" t="s">
        <v>25</v>
      </c>
      <c r="G35">
        <v>2</v>
      </c>
      <c r="H35">
        <v>3</v>
      </c>
    </row>
    <row r="36" spans="1:8" x14ac:dyDescent="0.5">
      <c r="A36">
        <v>3</v>
      </c>
      <c r="B36" t="s">
        <v>28</v>
      </c>
      <c r="C36" s="17" t="s">
        <v>169</v>
      </c>
      <c r="D36" s="17"/>
      <c r="E36" t="s">
        <v>186</v>
      </c>
      <c r="F36" t="s">
        <v>28</v>
      </c>
      <c r="G36">
        <v>1</v>
      </c>
      <c r="H36">
        <v>3</v>
      </c>
    </row>
    <row r="37" spans="1:8" x14ac:dyDescent="0.5">
      <c r="A37">
        <v>4</v>
      </c>
      <c r="B37" t="s">
        <v>29</v>
      </c>
      <c r="C37" s="17" t="s">
        <v>169</v>
      </c>
      <c r="D37" s="17"/>
      <c r="E37" t="s">
        <v>168</v>
      </c>
      <c r="F37" t="s">
        <v>28</v>
      </c>
      <c r="G37">
        <v>2</v>
      </c>
      <c r="H37">
        <v>3</v>
      </c>
    </row>
    <row r="38" spans="1:8" x14ac:dyDescent="0.5">
      <c r="A38">
        <v>4</v>
      </c>
      <c r="B38" t="s">
        <v>30</v>
      </c>
      <c r="C38" s="17" t="s">
        <v>169</v>
      </c>
      <c r="D38" s="17"/>
      <c r="E38" t="s">
        <v>167</v>
      </c>
      <c r="F38" t="s">
        <v>28</v>
      </c>
      <c r="G38">
        <v>2</v>
      </c>
      <c r="H38">
        <v>3</v>
      </c>
    </row>
    <row r="39" spans="1:8" x14ac:dyDescent="0.5">
      <c r="A39">
        <v>1</v>
      </c>
      <c r="B39" t="s">
        <v>165</v>
      </c>
      <c r="C39" s="17" t="s">
        <v>169</v>
      </c>
      <c r="D39" s="17"/>
      <c r="E39" t="s">
        <v>186</v>
      </c>
      <c r="F39" t="s">
        <v>189</v>
      </c>
      <c r="G39">
        <v>1</v>
      </c>
      <c r="H39">
        <v>1</v>
      </c>
    </row>
    <row r="40" spans="1:8" x14ac:dyDescent="0.5">
      <c r="A40">
        <v>2</v>
      </c>
      <c r="B40" t="s">
        <v>179</v>
      </c>
      <c r="C40" s="17" t="s">
        <v>169</v>
      </c>
      <c r="D40" s="17"/>
      <c r="E40" t="s">
        <v>167</v>
      </c>
      <c r="F40" t="s">
        <v>189</v>
      </c>
      <c r="G40">
        <v>2</v>
      </c>
      <c r="H40">
        <v>1</v>
      </c>
    </row>
    <row r="41" spans="1:8" x14ac:dyDescent="0.5">
      <c r="A41">
        <v>3</v>
      </c>
      <c r="B41" t="s">
        <v>31</v>
      </c>
      <c r="C41" s="17" t="s">
        <v>169</v>
      </c>
      <c r="D41" s="17"/>
      <c r="E41" t="s">
        <v>167</v>
      </c>
      <c r="F41" t="s">
        <v>166</v>
      </c>
      <c r="G41">
        <v>2</v>
      </c>
      <c r="H41">
        <v>2</v>
      </c>
    </row>
    <row r="42" spans="1:8" x14ac:dyDescent="0.5">
      <c r="A42">
        <v>3</v>
      </c>
      <c r="B42" t="s">
        <v>26</v>
      </c>
      <c r="C42" s="17" t="s">
        <v>169</v>
      </c>
      <c r="D42" s="17"/>
      <c r="E42" t="s">
        <v>167</v>
      </c>
      <c r="F42" t="s">
        <v>25</v>
      </c>
      <c r="G42">
        <v>2</v>
      </c>
      <c r="H42">
        <v>2</v>
      </c>
    </row>
    <row r="43" spans="1:8" x14ac:dyDescent="0.5">
      <c r="A43">
        <v>3</v>
      </c>
      <c r="B43" t="s">
        <v>30</v>
      </c>
      <c r="C43" s="17" t="s">
        <v>169</v>
      </c>
      <c r="D43" s="17"/>
      <c r="E43" t="s">
        <v>167</v>
      </c>
      <c r="F43" t="s">
        <v>28</v>
      </c>
      <c r="G43">
        <v>2</v>
      </c>
      <c r="H43">
        <v>2</v>
      </c>
    </row>
    <row r="44" spans="1:8" x14ac:dyDescent="0.5">
      <c r="A44">
        <v>2</v>
      </c>
      <c r="B44" t="s">
        <v>180</v>
      </c>
      <c r="C44" s="17" t="s">
        <v>169</v>
      </c>
      <c r="D44" s="17"/>
      <c r="E44" t="s">
        <v>168</v>
      </c>
      <c r="F44" t="s">
        <v>189</v>
      </c>
      <c r="G44">
        <v>2</v>
      </c>
      <c r="H44">
        <v>1</v>
      </c>
    </row>
    <row r="45" spans="1:8" x14ac:dyDescent="0.5">
      <c r="A45">
        <v>3</v>
      </c>
      <c r="B45" t="s">
        <v>32</v>
      </c>
      <c r="C45" s="17" t="s">
        <v>169</v>
      </c>
      <c r="D45" s="17"/>
      <c r="E45" t="s">
        <v>168</v>
      </c>
      <c r="F45" t="s">
        <v>166</v>
      </c>
      <c r="G45">
        <v>2</v>
      </c>
      <c r="H45">
        <v>2</v>
      </c>
    </row>
    <row r="46" spans="1:8" x14ac:dyDescent="0.5">
      <c r="A46">
        <v>3</v>
      </c>
      <c r="B46" t="s">
        <v>27</v>
      </c>
      <c r="C46" s="17" t="s">
        <v>169</v>
      </c>
      <c r="D46" s="17"/>
      <c r="E46" t="s">
        <v>168</v>
      </c>
      <c r="F46" t="s">
        <v>25</v>
      </c>
      <c r="G46">
        <v>2</v>
      </c>
      <c r="H46">
        <v>2</v>
      </c>
    </row>
    <row r="47" spans="1:8" x14ac:dyDescent="0.5">
      <c r="A47">
        <v>3</v>
      </c>
      <c r="B47" t="s">
        <v>29</v>
      </c>
      <c r="C47" s="17" t="s">
        <v>169</v>
      </c>
      <c r="D47" s="17"/>
      <c r="E47" t="s">
        <v>168</v>
      </c>
      <c r="F47" t="s">
        <v>28</v>
      </c>
      <c r="G47">
        <v>2</v>
      </c>
      <c r="H47">
        <v>2</v>
      </c>
    </row>
    <row r="48" spans="1:8" x14ac:dyDescent="0.5">
      <c r="A48">
        <v>1</v>
      </c>
      <c r="B48" t="s">
        <v>33</v>
      </c>
      <c r="C48" s="17" t="s">
        <v>171</v>
      </c>
      <c r="D48" s="17"/>
      <c r="E48" t="s">
        <v>186</v>
      </c>
      <c r="F48" t="s">
        <v>166</v>
      </c>
      <c r="G48">
        <v>1</v>
      </c>
    </row>
    <row r="49" spans="1:9" x14ac:dyDescent="0.5">
      <c r="A49">
        <v>2</v>
      </c>
      <c r="B49" t="s">
        <v>34</v>
      </c>
      <c r="C49" s="17" t="s">
        <v>171</v>
      </c>
      <c r="D49" s="17"/>
      <c r="E49" t="s">
        <v>167</v>
      </c>
      <c r="F49" t="s">
        <v>166</v>
      </c>
      <c r="G49">
        <v>2</v>
      </c>
    </row>
    <row r="50" spans="1:9" x14ac:dyDescent="0.5">
      <c r="A50">
        <v>2</v>
      </c>
      <c r="B50" t="s">
        <v>35</v>
      </c>
      <c r="C50" s="17" t="s">
        <v>171</v>
      </c>
      <c r="D50" s="17"/>
      <c r="E50" t="s">
        <v>168</v>
      </c>
      <c r="F50" t="s">
        <v>166</v>
      </c>
      <c r="G50">
        <v>2</v>
      </c>
    </row>
    <row r="51" spans="1:9" x14ac:dyDescent="0.5">
      <c r="A51">
        <v>1</v>
      </c>
      <c r="B51" t="s">
        <v>36</v>
      </c>
      <c r="C51" s="17" t="s">
        <v>171</v>
      </c>
      <c r="D51" s="17"/>
      <c r="E51" t="s">
        <v>186</v>
      </c>
      <c r="F51" t="s">
        <v>166</v>
      </c>
      <c r="G51">
        <v>1</v>
      </c>
      <c r="I51">
        <v>1</v>
      </c>
    </row>
    <row r="52" spans="1:9" x14ac:dyDescent="0.5">
      <c r="A52">
        <v>2</v>
      </c>
      <c r="B52" t="s">
        <v>37</v>
      </c>
      <c r="C52" s="17" t="s">
        <v>171</v>
      </c>
      <c r="D52" s="17"/>
      <c r="E52" t="s">
        <v>167</v>
      </c>
      <c r="F52" t="s">
        <v>166</v>
      </c>
      <c r="G52" s="29" t="s">
        <v>160</v>
      </c>
      <c r="I52">
        <v>2</v>
      </c>
    </row>
    <row r="53" spans="1:9" x14ac:dyDescent="0.5">
      <c r="A53">
        <v>2</v>
      </c>
      <c r="B53" t="s">
        <v>38</v>
      </c>
      <c r="C53" s="17" t="s">
        <v>171</v>
      </c>
      <c r="D53" s="17"/>
      <c r="E53" t="s">
        <v>167</v>
      </c>
      <c r="F53" t="s">
        <v>166</v>
      </c>
      <c r="G53" s="29" t="s">
        <v>160</v>
      </c>
      <c r="I53">
        <v>2</v>
      </c>
    </row>
    <row r="54" spans="1:9" x14ac:dyDescent="0.5">
      <c r="A54">
        <v>2</v>
      </c>
      <c r="B54" t="s">
        <v>39</v>
      </c>
      <c r="C54" s="17" t="s">
        <v>171</v>
      </c>
      <c r="D54" s="17"/>
      <c r="E54" t="s">
        <v>186</v>
      </c>
      <c r="F54" t="s">
        <v>166</v>
      </c>
      <c r="G54">
        <v>1</v>
      </c>
      <c r="I54">
        <v>2</v>
      </c>
    </row>
    <row r="55" spans="1:9" x14ac:dyDescent="0.5">
      <c r="A55">
        <v>3</v>
      </c>
      <c r="B55" t="s">
        <v>40</v>
      </c>
      <c r="C55" s="17" t="s">
        <v>171</v>
      </c>
      <c r="D55" s="17"/>
      <c r="E55" t="s">
        <v>167</v>
      </c>
      <c r="F55" t="s">
        <v>166</v>
      </c>
      <c r="G55">
        <v>2</v>
      </c>
      <c r="I55">
        <v>2</v>
      </c>
    </row>
    <row r="56" spans="1:9" x14ac:dyDescent="0.5">
      <c r="A56">
        <v>3</v>
      </c>
      <c r="B56" t="s">
        <v>41</v>
      </c>
      <c r="C56" s="17" t="s">
        <v>171</v>
      </c>
      <c r="D56" s="17"/>
      <c r="E56" t="s">
        <v>168</v>
      </c>
      <c r="F56" t="s">
        <v>166</v>
      </c>
      <c r="G56">
        <v>2</v>
      </c>
      <c r="I56">
        <v>2</v>
      </c>
    </row>
    <row r="57" spans="1:9" x14ac:dyDescent="0.5">
      <c r="A57">
        <v>1</v>
      </c>
      <c r="B57" t="s">
        <v>36</v>
      </c>
      <c r="C57" s="17" t="s">
        <v>171</v>
      </c>
      <c r="D57" s="17"/>
      <c r="E57" t="s">
        <v>186</v>
      </c>
      <c r="F57" t="s">
        <v>166</v>
      </c>
      <c r="G57">
        <v>1</v>
      </c>
      <c r="I57">
        <v>1</v>
      </c>
    </row>
    <row r="58" spans="1:9" x14ac:dyDescent="0.5">
      <c r="A58">
        <v>2</v>
      </c>
      <c r="B58" t="s">
        <v>42</v>
      </c>
      <c r="C58" s="17" t="s">
        <v>171</v>
      </c>
      <c r="D58" s="17"/>
      <c r="E58" t="s">
        <v>167</v>
      </c>
      <c r="F58" t="s">
        <v>166</v>
      </c>
      <c r="G58">
        <v>2</v>
      </c>
      <c r="I58">
        <v>1</v>
      </c>
    </row>
    <row r="59" spans="1:9" x14ac:dyDescent="0.5">
      <c r="A59">
        <v>3</v>
      </c>
      <c r="B59" t="s">
        <v>37</v>
      </c>
      <c r="C59" s="17" t="s">
        <v>171</v>
      </c>
      <c r="D59" s="17"/>
      <c r="E59" t="s">
        <v>167</v>
      </c>
      <c r="F59" t="s">
        <v>166</v>
      </c>
      <c r="G59" s="29" t="s">
        <v>160</v>
      </c>
      <c r="I59">
        <v>2</v>
      </c>
    </row>
    <row r="60" spans="1:9" x14ac:dyDescent="0.5">
      <c r="A60">
        <v>3</v>
      </c>
      <c r="B60" t="s">
        <v>38</v>
      </c>
      <c r="C60" s="17" t="s">
        <v>171</v>
      </c>
      <c r="D60" s="17"/>
      <c r="E60" t="s">
        <v>167</v>
      </c>
      <c r="F60" t="s">
        <v>166</v>
      </c>
      <c r="G60" s="29" t="s">
        <v>160</v>
      </c>
      <c r="I60">
        <v>2</v>
      </c>
    </row>
    <row r="61" spans="1:9" x14ac:dyDescent="0.5">
      <c r="A61">
        <v>3</v>
      </c>
      <c r="B61" t="s">
        <v>40</v>
      </c>
      <c r="C61" s="17" t="s">
        <v>171</v>
      </c>
      <c r="D61" s="17"/>
      <c r="E61" t="s">
        <v>167</v>
      </c>
      <c r="F61" t="s">
        <v>166</v>
      </c>
      <c r="G61">
        <v>2</v>
      </c>
      <c r="I61">
        <v>2</v>
      </c>
    </row>
    <row r="62" spans="1:9" x14ac:dyDescent="0.5">
      <c r="A62">
        <v>2</v>
      </c>
      <c r="B62" t="s">
        <v>43</v>
      </c>
      <c r="C62" s="17" t="s">
        <v>171</v>
      </c>
      <c r="D62" s="17"/>
      <c r="E62" t="s">
        <v>168</v>
      </c>
      <c r="F62" t="s">
        <v>166</v>
      </c>
      <c r="G62">
        <v>2</v>
      </c>
      <c r="I62">
        <v>1</v>
      </c>
    </row>
    <row r="63" spans="1:9" x14ac:dyDescent="0.5">
      <c r="A63">
        <v>3</v>
      </c>
      <c r="B63" t="s">
        <v>41</v>
      </c>
      <c r="C63" s="17" t="s">
        <v>171</v>
      </c>
      <c r="D63" s="17"/>
      <c r="E63" t="s">
        <v>168</v>
      </c>
      <c r="F63" t="s">
        <v>166</v>
      </c>
      <c r="G63">
        <v>2</v>
      </c>
      <c r="I63">
        <v>2</v>
      </c>
    </row>
    <row r="64" spans="1:9" x14ac:dyDescent="0.5">
      <c r="A64">
        <v>1</v>
      </c>
      <c r="B64" t="s">
        <v>44</v>
      </c>
      <c r="C64" s="17" t="s">
        <v>171</v>
      </c>
      <c r="D64" s="17"/>
      <c r="E64" t="s">
        <v>186</v>
      </c>
      <c r="F64" t="s">
        <v>166</v>
      </c>
      <c r="G64">
        <v>1</v>
      </c>
      <c r="I64">
        <v>1</v>
      </c>
    </row>
    <row r="65" spans="1:9" x14ac:dyDescent="0.5">
      <c r="A65">
        <v>2</v>
      </c>
      <c r="B65" t="s">
        <v>45</v>
      </c>
      <c r="C65" s="17" t="s">
        <v>171</v>
      </c>
      <c r="D65" s="17"/>
      <c r="E65" t="s">
        <v>167</v>
      </c>
      <c r="F65" t="s">
        <v>166</v>
      </c>
      <c r="G65" s="29" t="s">
        <v>160</v>
      </c>
      <c r="I65">
        <v>2</v>
      </c>
    </row>
    <row r="66" spans="1:9" x14ac:dyDescent="0.5">
      <c r="A66">
        <v>2</v>
      </c>
      <c r="B66" t="s">
        <v>46</v>
      </c>
      <c r="C66" s="17" t="s">
        <v>171</v>
      </c>
      <c r="D66" s="17"/>
      <c r="E66" t="s">
        <v>167</v>
      </c>
      <c r="F66" t="s">
        <v>166</v>
      </c>
      <c r="G66" s="29">
        <v>1</v>
      </c>
      <c r="I66">
        <v>2</v>
      </c>
    </row>
    <row r="67" spans="1:9" x14ac:dyDescent="0.5">
      <c r="A67">
        <v>3</v>
      </c>
      <c r="B67" t="s">
        <v>47</v>
      </c>
      <c r="C67" s="17" t="s">
        <v>171</v>
      </c>
      <c r="D67" s="17"/>
      <c r="E67" t="s">
        <v>167</v>
      </c>
      <c r="F67" t="s">
        <v>166</v>
      </c>
      <c r="G67">
        <v>2</v>
      </c>
      <c r="I67">
        <v>2</v>
      </c>
    </row>
    <row r="68" spans="1:9" x14ac:dyDescent="0.5">
      <c r="A68">
        <v>3</v>
      </c>
      <c r="B68" t="s">
        <v>48</v>
      </c>
      <c r="C68" s="17" t="s">
        <v>171</v>
      </c>
      <c r="D68" s="17"/>
      <c r="E68" t="s">
        <v>168</v>
      </c>
      <c r="F68" t="s">
        <v>166</v>
      </c>
      <c r="G68">
        <v>2</v>
      </c>
      <c r="I68">
        <v>2</v>
      </c>
    </row>
    <row r="69" spans="1:9" x14ac:dyDescent="0.5">
      <c r="A69">
        <v>1</v>
      </c>
      <c r="B69" t="s">
        <v>44</v>
      </c>
      <c r="C69" s="17" t="s">
        <v>171</v>
      </c>
      <c r="D69" s="17"/>
      <c r="E69" t="s">
        <v>186</v>
      </c>
      <c r="F69" t="s">
        <v>166</v>
      </c>
      <c r="G69">
        <v>1</v>
      </c>
      <c r="I69">
        <v>1</v>
      </c>
    </row>
    <row r="70" spans="1:9" x14ac:dyDescent="0.5">
      <c r="A70">
        <v>2</v>
      </c>
      <c r="B70" t="s">
        <v>49</v>
      </c>
      <c r="C70" s="17" t="s">
        <v>171</v>
      </c>
      <c r="D70" s="17"/>
      <c r="E70" t="s">
        <v>167</v>
      </c>
      <c r="F70" t="s">
        <v>166</v>
      </c>
      <c r="G70">
        <v>2</v>
      </c>
      <c r="I70">
        <v>1</v>
      </c>
    </row>
    <row r="71" spans="1:9" x14ac:dyDescent="0.5">
      <c r="A71">
        <v>3</v>
      </c>
      <c r="B71" t="s">
        <v>45</v>
      </c>
      <c r="C71" s="17" t="s">
        <v>171</v>
      </c>
      <c r="D71" s="17"/>
      <c r="E71" t="s">
        <v>167</v>
      </c>
      <c r="F71" t="s">
        <v>166</v>
      </c>
      <c r="G71" s="29" t="s">
        <v>160</v>
      </c>
      <c r="I71">
        <v>2</v>
      </c>
    </row>
    <row r="72" spans="1:9" x14ac:dyDescent="0.5">
      <c r="A72">
        <v>3</v>
      </c>
      <c r="B72" t="s">
        <v>47</v>
      </c>
      <c r="C72" s="17" t="s">
        <v>171</v>
      </c>
      <c r="D72" s="17"/>
      <c r="E72" t="s">
        <v>167</v>
      </c>
      <c r="F72" t="s">
        <v>166</v>
      </c>
      <c r="G72">
        <v>2</v>
      </c>
      <c r="I72">
        <v>2</v>
      </c>
    </row>
    <row r="73" spans="1:9" x14ac:dyDescent="0.5">
      <c r="A73">
        <v>2</v>
      </c>
      <c r="B73" t="s">
        <v>50</v>
      </c>
      <c r="C73" s="17" t="s">
        <v>171</v>
      </c>
      <c r="D73" s="17"/>
      <c r="E73" t="s">
        <v>168</v>
      </c>
      <c r="F73" t="s">
        <v>166</v>
      </c>
      <c r="G73">
        <v>2</v>
      </c>
      <c r="I73">
        <v>1</v>
      </c>
    </row>
    <row r="74" spans="1:9" x14ac:dyDescent="0.5">
      <c r="A74">
        <v>3</v>
      </c>
      <c r="B74" t="s">
        <v>48</v>
      </c>
      <c r="C74" s="17" t="s">
        <v>171</v>
      </c>
      <c r="D74" s="17"/>
      <c r="E74" t="s">
        <v>168</v>
      </c>
      <c r="F74" t="s">
        <v>166</v>
      </c>
      <c r="G74">
        <v>2</v>
      </c>
      <c r="I74">
        <v>2</v>
      </c>
    </row>
    <row r="75" spans="1:9" x14ac:dyDescent="0.5">
      <c r="A75">
        <v>1</v>
      </c>
      <c r="B75" t="s">
        <v>51</v>
      </c>
      <c r="C75" s="17" t="s">
        <v>171</v>
      </c>
      <c r="D75" s="17"/>
      <c r="E75" t="s">
        <v>186</v>
      </c>
      <c r="F75" t="s">
        <v>166</v>
      </c>
      <c r="G75">
        <v>1</v>
      </c>
      <c r="I75">
        <v>1</v>
      </c>
    </row>
    <row r="76" spans="1:9" x14ac:dyDescent="0.5">
      <c r="A76">
        <v>2</v>
      </c>
      <c r="B76" t="s">
        <v>52</v>
      </c>
      <c r="C76" s="17" t="s">
        <v>171</v>
      </c>
      <c r="D76" s="17"/>
      <c r="E76" t="s">
        <v>167</v>
      </c>
      <c r="F76" t="s">
        <v>166</v>
      </c>
      <c r="G76" s="29" t="s">
        <v>160</v>
      </c>
      <c r="I76">
        <v>2</v>
      </c>
    </row>
    <row r="77" spans="1:9" x14ac:dyDescent="0.5">
      <c r="A77">
        <v>2</v>
      </c>
      <c r="B77" t="s">
        <v>53</v>
      </c>
      <c r="C77" s="17" t="s">
        <v>171</v>
      </c>
      <c r="D77" s="17"/>
      <c r="E77" t="s">
        <v>167</v>
      </c>
      <c r="F77" t="s">
        <v>166</v>
      </c>
      <c r="G77">
        <v>1</v>
      </c>
      <c r="I77">
        <v>2</v>
      </c>
    </row>
    <row r="78" spans="1:9" x14ac:dyDescent="0.5">
      <c r="A78">
        <v>3</v>
      </c>
      <c r="B78" t="s">
        <v>54</v>
      </c>
      <c r="C78" s="17" t="s">
        <v>171</v>
      </c>
      <c r="D78" s="17"/>
      <c r="E78" t="s">
        <v>167</v>
      </c>
      <c r="F78" t="s">
        <v>166</v>
      </c>
      <c r="G78">
        <v>2</v>
      </c>
      <c r="I78">
        <v>2</v>
      </c>
    </row>
    <row r="79" spans="1:9" x14ac:dyDescent="0.5">
      <c r="A79">
        <v>3</v>
      </c>
      <c r="B79" t="s">
        <v>55</v>
      </c>
      <c r="C79" s="17" t="s">
        <v>171</v>
      </c>
      <c r="D79" s="17"/>
      <c r="E79" t="s">
        <v>168</v>
      </c>
      <c r="F79" t="s">
        <v>166</v>
      </c>
      <c r="G79">
        <v>2</v>
      </c>
      <c r="I79">
        <v>2</v>
      </c>
    </row>
    <row r="80" spans="1:9" x14ac:dyDescent="0.5">
      <c r="A80">
        <v>1</v>
      </c>
      <c r="B80" t="s">
        <v>51</v>
      </c>
      <c r="C80" s="17" t="s">
        <v>171</v>
      </c>
      <c r="D80" s="17"/>
      <c r="E80" t="s">
        <v>186</v>
      </c>
      <c r="F80" t="s">
        <v>166</v>
      </c>
      <c r="G80">
        <v>1</v>
      </c>
      <c r="I80">
        <v>1</v>
      </c>
    </row>
    <row r="81" spans="1:10" x14ac:dyDescent="0.5">
      <c r="A81">
        <v>2</v>
      </c>
      <c r="B81" t="s">
        <v>56</v>
      </c>
      <c r="C81" s="17" t="s">
        <v>171</v>
      </c>
      <c r="D81" s="17"/>
      <c r="E81" t="s">
        <v>167</v>
      </c>
      <c r="F81" t="s">
        <v>166</v>
      </c>
      <c r="G81">
        <v>2</v>
      </c>
      <c r="I81">
        <v>1</v>
      </c>
    </row>
    <row r="82" spans="1:10" x14ac:dyDescent="0.5">
      <c r="A82">
        <v>3</v>
      </c>
      <c r="B82" t="s">
        <v>52</v>
      </c>
      <c r="C82" s="17" t="s">
        <v>171</v>
      </c>
      <c r="D82" s="17"/>
      <c r="E82" t="s">
        <v>167</v>
      </c>
      <c r="F82" t="s">
        <v>166</v>
      </c>
      <c r="G82" s="29" t="s">
        <v>160</v>
      </c>
      <c r="I82">
        <v>2</v>
      </c>
    </row>
    <row r="83" spans="1:10" x14ac:dyDescent="0.5">
      <c r="A83">
        <v>3</v>
      </c>
      <c r="B83" t="s">
        <v>54</v>
      </c>
      <c r="C83" s="17" t="s">
        <v>171</v>
      </c>
      <c r="D83" s="17"/>
      <c r="E83" t="s">
        <v>167</v>
      </c>
      <c r="F83" t="s">
        <v>166</v>
      </c>
      <c r="G83">
        <v>2</v>
      </c>
      <c r="I83">
        <v>2</v>
      </c>
    </row>
    <row r="84" spans="1:10" x14ac:dyDescent="0.5">
      <c r="A84">
        <v>2</v>
      </c>
      <c r="B84" t="s">
        <v>57</v>
      </c>
      <c r="C84" s="17" t="s">
        <v>171</v>
      </c>
      <c r="D84" s="17"/>
      <c r="E84" t="s">
        <v>168</v>
      </c>
      <c r="F84" t="s">
        <v>166</v>
      </c>
      <c r="G84">
        <v>2</v>
      </c>
      <c r="I84">
        <v>1</v>
      </c>
    </row>
    <row r="85" spans="1:10" x14ac:dyDescent="0.5">
      <c r="A85">
        <v>3</v>
      </c>
      <c r="B85" t="s">
        <v>55</v>
      </c>
      <c r="C85" s="17" t="s">
        <v>171</v>
      </c>
      <c r="D85" s="17"/>
      <c r="E85" t="s">
        <v>168</v>
      </c>
      <c r="F85" t="s">
        <v>166</v>
      </c>
      <c r="G85">
        <v>2</v>
      </c>
      <c r="I85">
        <v>2</v>
      </c>
    </row>
    <row r="86" spans="1:10" x14ac:dyDescent="0.5">
      <c r="A86">
        <v>1</v>
      </c>
      <c r="B86" t="s">
        <v>58</v>
      </c>
      <c r="C86" s="23" t="s">
        <v>172</v>
      </c>
      <c r="D86" s="25"/>
      <c r="E86" t="s">
        <v>186</v>
      </c>
      <c r="F86" t="s">
        <v>25</v>
      </c>
    </row>
    <row r="87" spans="1:10" x14ac:dyDescent="0.5">
      <c r="A87">
        <v>1</v>
      </c>
      <c r="B87" t="s">
        <v>59</v>
      </c>
      <c r="C87" s="17" t="s">
        <v>171</v>
      </c>
      <c r="D87" s="17"/>
      <c r="E87" t="s">
        <v>186</v>
      </c>
      <c r="F87" t="s">
        <v>25</v>
      </c>
      <c r="G87">
        <v>1</v>
      </c>
      <c r="I87">
        <v>1</v>
      </c>
    </row>
    <row r="88" spans="1:10" x14ac:dyDescent="0.5">
      <c r="A88">
        <v>2</v>
      </c>
      <c r="B88" t="s">
        <v>60</v>
      </c>
      <c r="C88" s="17" t="s">
        <v>171</v>
      </c>
      <c r="D88" s="17"/>
      <c r="E88" t="s">
        <v>186</v>
      </c>
      <c r="F88" t="s">
        <v>25</v>
      </c>
      <c r="I88">
        <v>2</v>
      </c>
    </row>
    <row r="89" spans="1:10" x14ac:dyDescent="0.5">
      <c r="A89">
        <v>2</v>
      </c>
      <c r="B89" t="s">
        <v>61</v>
      </c>
      <c r="C89" s="17" t="s">
        <v>171</v>
      </c>
      <c r="D89" s="17"/>
      <c r="E89" t="s">
        <v>186</v>
      </c>
      <c r="F89" t="s">
        <v>25</v>
      </c>
      <c r="I89">
        <v>2</v>
      </c>
    </row>
    <row r="90" spans="1:10" x14ac:dyDescent="0.5">
      <c r="A90">
        <v>2</v>
      </c>
      <c r="B90" t="s">
        <v>62</v>
      </c>
      <c r="C90" s="17" t="s">
        <v>171</v>
      </c>
      <c r="D90" s="17"/>
      <c r="E90" t="s">
        <v>186</v>
      </c>
      <c r="F90" t="s">
        <v>25</v>
      </c>
      <c r="I90">
        <v>2</v>
      </c>
    </row>
    <row r="91" spans="1:10" x14ac:dyDescent="0.5">
      <c r="A91">
        <v>1</v>
      </c>
      <c r="B91" t="s">
        <v>63</v>
      </c>
      <c r="C91" s="23" t="s">
        <v>172</v>
      </c>
      <c r="D91" s="25"/>
      <c r="E91" t="s">
        <v>186</v>
      </c>
      <c r="F91" t="s">
        <v>166</v>
      </c>
      <c r="J91">
        <v>1</v>
      </c>
    </row>
    <row r="92" spans="1:10" x14ac:dyDescent="0.5">
      <c r="A92">
        <v>2</v>
      </c>
      <c r="B92" t="s">
        <v>64</v>
      </c>
      <c r="C92" s="23" t="s">
        <v>172</v>
      </c>
      <c r="D92" s="25"/>
      <c r="E92" t="s">
        <v>186</v>
      </c>
      <c r="F92" t="s">
        <v>166</v>
      </c>
      <c r="G92">
        <v>1</v>
      </c>
      <c r="J92">
        <v>2</v>
      </c>
    </row>
    <row r="93" spans="1:10" x14ac:dyDescent="0.5">
      <c r="A93">
        <v>3</v>
      </c>
      <c r="B93" t="s">
        <v>65</v>
      </c>
      <c r="C93" s="23" t="s">
        <v>172</v>
      </c>
      <c r="D93" s="25"/>
      <c r="E93" t="s">
        <v>167</v>
      </c>
      <c r="F93" t="s">
        <v>166</v>
      </c>
      <c r="G93">
        <v>2</v>
      </c>
      <c r="J93">
        <v>2</v>
      </c>
    </row>
    <row r="94" spans="1:10" x14ac:dyDescent="0.5">
      <c r="A94">
        <v>3</v>
      </c>
      <c r="B94" t="s">
        <v>66</v>
      </c>
      <c r="C94" s="23" t="s">
        <v>172</v>
      </c>
      <c r="D94" s="25"/>
      <c r="E94" t="s">
        <v>168</v>
      </c>
      <c r="F94" t="s">
        <v>166</v>
      </c>
      <c r="G94">
        <v>2</v>
      </c>
      <c r="J94">
        <v>2</v>
      </c>
    </row>
    <row r="95" spans="1:10" x14ac:dyDescent="0.5">
      <c r="A95">
        <v>2</v>
      </c>
      <c r="B95" t="s">
        <v>67</v>
      </c>
      <c r="C95" s="23" t="s">
        <v>172</v>
      </c>
      <c r="D95" s="25"/>
      <c r="E95" t="s">
        <v>167</v>
      </c>
      <c r="F95" t="s">
        <v>166</v>
      </c>
      <c r="J95">
        <v>2</v>
      </c>
    </row>
    <row r="96" spans="1:10" x14ac:dyDescent="0.5">
      <c r="A96">
        <v>1</v>
      </c>
      <c r="B96" t="s">
        <v>68</v>
      </c>
      <c r="C96" s="23" t="s">
        <v>172</v>
      </c>
      <c r="D96" s="25"/>
      <c r="E96" t="s">
        <v>186</v>
      </c>
      <c r="F96" t="s">
        <v>25</v>
      </c>
    </row>
    <row r="97" spans="1:11" x14ac:dyDescent="0.5">
      <c r="A97">
        <v>1</v>
      </c>
      <c r="B97" t="s">
        <v>69</v>
      </c>
      <c r="C97" s="23" t="s">
        <v>172</v>
      </c>
      <c r="D97" s="25"/>
      <c r="E97" t="s">
        <v>186</v>
      </c>
      <c r="F97" t="s">
        <v>166</v>
      </c>
      <c r="G97">
        <v>1</v>
      </c>
    </row>
    <row r="98" spans="1:11" x14ac:dyDescent="0.5">
      <c r="A98">
        <v>2</v>
      </c>
      <c r="B98" t="s">
        <v>70</v>
      </c>
      <c r="C98" s="23" t="s">
        <v>172</v>
      </c>
      <c r="D98" s="25"/>
      <c r="E98" t="s">
        <v>167</v>
      </c>
      <c r="F98" t="s">
        <v>166</v>
      </c>
      <c r="G98">
        <v>2</v>
      </c>
    </row>
    <row r="99" spans="1:11" x14ac:dyDescent="0.5">
      <c r="A99">
        <v>2</v>
      </c>
      <c r="B99" t="s">
        <v>71</v>
      </c>
      <c r="C99" s="23" t="s">
        <v>172</v>
      </c>
      <c r="D99" s="25"/>
      <c r="E99" t="s">
        <v>168</v>
      </c>
      <c r="F99" t="s">
        <v>166</v>
      </c>
      <c r="G99">
        <v>2</v>
      </c>
    </row>
    <row r="100" spans="1:11" x14ac:dyDescent="0.5">
      <c r="A100">
        <v>1</v>
      </c>
      <c r="B100" t="s">
        <v>72</v>
      </c>
      <c r="C100" s="23" t="s">
        <v>172</v>
      </c>
      <c r="D100" s="25"/>
      <c r="E100" t="s">
        <v>186</v>
      </c>
      <c r="F100" t="s">
        <v>166</v>
      </c>
      <c r="J100">
        <v>1</v>
      </c>
    </row>
    <row r="101" spans="1:11" x14ac:dyDescent="0.5">
      <c r="A101">
        <v>2</v>
      </c>
      <c r="B101" t="s">
        <v>73</v>
      </c>
      <c r="C101" s="23" t="s">
        <v>172</v>
      </c>
      <c r="D101" s="25"/>
      <c r="E101" t="s">
        <v>186</v>
      </c>
      <c r="F101" t="s">
        <v>166</v>
      </c>
      <c r="J101">
        <v>2</v>
      </c>
    </row>
    <row r="102" spans="1:11" x14ac:dyDescent="0.5">
      <c r="A102">
        <v>2</v>
      </c>
      <c r="B102" t="s">
        <v>74</v>
      </c>
      <c r="C102" s="23" t="s">
        <v>172</v>
      </c>
      <c r="D102" s="25"/>
      <c r="E102" t="s">
        <v>186</v>
      </c>
      <c r="F102" t="s">
        <v>166</v>
      </c>
      <c r="J102">
        <v>2</v>
      </c>
    </row>
    <row r="103" spans="1:11" x14ac:dyDescent="0.5">
      <c r="A103">
        <v>2</v>
      </c>
      <c r="B103" t="s">
        <v>75</v>
      </c>
      <c r="C103" s="23" t="s">
        <v>172</v>
      </c>
      <c r="D103" s="25"/>
      <c r="E103" t="s">
        <v>186</v>
      </c>
      <c r="F103" t="s">
        <v>166</v>
      </c>
      <c r="J103">
        <v>2</v>
      </c>
    </row>
    <row r="104" spans="1:11" x14ac:dyDescent="0.5">
      <c r="A104">
        <v>1</v>
      </c>
      <c r="B104" t="s">
        <v>76</v>
      </c>
      <c r="C104" s="23" t="s">
        <v>172</v>
      </c>
      <c r="D104" s="25"/>
      <c r="E104" t="s">
        <v>186</v>
      </c>
      <c r="F104" t="s">
        <v>25</v>
      </c>
    </row>
    <row r="105" spans="1:11" x14ac:dyDescent="0.5">
      <c r="A105">
        <v>1</v>
      </c>
      <c r="B105" t="s">
        <v>77</v>
      </c>
      <c r="C105" s="24" t="s">
        <v>173</v>
      </c>
      <c r="D105" s="25"/>
      <c r="E105" t="s">
        <v>186</v>
      </c>
      <c r="F105" t="s">
        <v>190</v>
      </c>
      <c r="K105">
        <v>1</v>
      </c>
    </row>
    <row r="106" spans="1:11" x14ac:dyDescent="0.5">
      <c r="A106">
        <v>2</v>
      </c>
      <c r="B106" t="s">
        <v>78</v>
      </c>
      <c r="C106" s="24" t="s">
        <v>173</v>
      </c>
      <c r="D106" s="25"/>
      <c r="E106" t="s">
        <v>186</v>
      </c>
      <c r="F106" t="s">
        <v>190</v>
      </c>
      <c r="K106">
        <v>2</v>
      </c>
    </row>
    <row r="107" spans="1:11" x14ac:dyDescent="0.5">
      <c r="A107">
        <v>2</v>
      </c>
      <c r="B107" t="s">
        <v>79</v>
      </c>
      <c r="C107" s="24" t="s">
        <v>173</v>
      </c>
      <c r="D107" s="25"/>
      <c r="E107" t="s">
        <v>186</v>
      </c>
      <c r="F107" t="s">
        <v>190</v>
      </c>
      <c r="K107">
        <v>2</v>
      </c>
    </row>
    <row r="108" spans="1:11" x14ac:dyDescent="0.5">
      <c r="A108">
        <v>2</v>
      </c>
      <c r="B108" t="s">
        <v>80</v>
      </c>
      <c r="C108" s="24" t="s">
        <v>173</v>
      </c>
      <c r="D108" s="25"/>
      <c r="E108" t="s">
        <v>186</v>
      </c>
      <c r="F108" t="s">
        <v>190</v>
      </c>
      <c r="K108">
        <v>2</v>
      </c>
    </row>
    <row r="109" spans="1:11" x14ac:dyDescent="0.5">
      <c r="A109">
        <v>1</v>
      </c>
      <c r="B109" t="s">
        <v>81</v>
      </c>
      <c r="C109" s="24" t="s">
        <v>173</v>
      </c>
      <c r="D109" s="25"/>
      <c r="E109" t="s">
        <v>186</v>
      </c>
      <c r="F109" t="s">
        <v>190</v>
      </c>
      <c r="K109">
        <v>1</v>
      </c>
    </row>
    <row r="110" spans="1:11" x14ac:dyDescent="0.5">
      <c r="A110">
        <v>2</v>
      </c>
      <c r="B110" t="s">
        <v>82</v>
      </c>
      <c r="C110" s="24" t="s">
        <v>173</v>
      </c>
      <c r="D110" s="25"/>
      <c r="E110" t="s">
        <v>186</v>
      </c>
      <c r="F110" t="s">
        <v>190</v>
      </c>
      <c r="K110">
        <v>2</v>
      </c>
    </row>
    <row r="111" spans="1:11" x14ac:dyDescent="0.5">
      <c r="A111">
        <v>2</v>
      </c>
      <c r="B111" t="s">
        <v>83</v>
      </c>
      <c r="C111" s="24" t="s">
        <v>173</v>
      </c>
      <c r="D111" s="25"/>
      <c r="E111" t="s">
        <v>186</v>
      </c>
      <c r="F111" t="s">
        <v>190</v>
      </c>
      <c r="K111">
        <v>2</v>
      </c>
    </row>
    <row r="112" spans="1:11" x14ac:dyDescent="0.5">
      <c r="A112">
        <v>2</v>
      </c>
      <c r="B112" t="s">
        <v>84</v>
      </c>
      <c r="C112" s="24" t="s">
        <v>173</v>
      </c>
      <c r="D112" s="25"/>
      <c r="E112" t="s">
        <v>186</v>
      </c>
      <c r="F112" t="s">
        <v>190</v>
      </c>
      <c r="K112">
        <v>2</v>
      </c>
    </row>
    <row r="113" spans="1:7" x14ac:dyDescent="0.5">
      <c r="A113">
        <v>1</v>
      </c>
      <c r="B113" t="s">
        <v>85</v>
      </c>
      <c r="C113" s="24" t="s">
        <v>173</v>
      </c>
      <c r="D113" s="25"/>
      <c r="E113" t="s">
        <v>186</v>
      </c>
      <c r="F113" t="s">
        <v>166</v>
      </c>
    </row>
    <row r="114" spans="1:7" x14ac:dyDescent="0.5">
      <c r="A114">
        <v>1</v>
      </c>
      <c r="B114" t="s">
        <v>86</v>
      </c>
      <c r="C114" s="25" t="s">
        <v>165</v>
      </c>
      <c r="D114" s="25"/>
      <c r="E114" t="s">
        <v>186</v>
      </c>
      <c r="F114" t="s">
        <v>192</v>
      </c>
      <c r="G114">
        <v>1</v>
      </c>
    </row>
    <row r="115" spans="1:7" x14ac:dyDescent="0.5">
      <c r="A115">
        <v>2</v>
      </c>
      <c r="B115" t="s">
        <v>87</v>
      </c>
      <c r="C115" s="25" t="s">
        <v>165</v>
      </c>
      <c r="D115" s="25"/>
      <c r="E115" t="s">
        <v>167</v>
      </c>
      <c r="F115" t="s">
        <v>192</v>
      </c>
      <c r="G115">
        <v>2</v>
      </c>
    </row>
    <row r="116" spans="1:7" x14ac:dyDescent="0.5">
      <c r="A116">
        <v>2</v>
      </c>
      <c r="B116" t="s">
        <v>88</v>
      </c>
      <c r="C116" s="25" t="s">
        <v>165</v>
      </c>
      <c r="D116" s="25"/>
      <c r="E116" t="s">
        <v>168</v>
      </c>
      <c r="F116" t="s">
        <v>192</v>
      </c>
      <c r="G116">
        <v>2</v>
      </c>
    </row>
    <row r="117" spans="1:7" x14ac:dyDescent="0.5">
      <c r="A117">
        <v>1</v>
      </c>
      <c r="B117" t="s">
        <v>89</v>
      </c>
      <c r="C117" s="25" t="s">
        <v>165</v>
      </c>
      <c r="D117" s="25"/>
      <c r="E117" t="s">
        <v>186</v>
      </c>
      <c r="F117" t="s">
        <v>192</v>
      </c>
      <c r="G117">
        <v>1</v>
      </c>
    </row>
    <row r="118" spans="1:7" x14ac:dyDescent="0.5">
      <c r="A118">
        <v>2</v>
      </c>
      <c r="B118" t="s">
        <v>90</v>
      </c>
      <c r="C118" s="25" t="s">
        <v>165</v>
      </c>
      <c r="D118" s="25"/>
      <c r="E118" t="s">
        <v>167</v>
      </c>
      <c r="F118" t="s">
        <v>192</v>
      </c>
      <c r="G118">
        <v>2</v>
      </c>
    </row>
    <row r="119" spans="1:7" x14ac:dyDescent="0.5">
      <c r="A119">
        <v>2</v>
      </c>
      <c r="B119" t="s">
        <v>91</v>
      </c>
      <c r="C119" s="25" t="s">
        <v>165</v>
      </c>
      <c r="D119" s="25"/>
      <c r="E119" t="s">
        <v>168</v>
      </c>
      <c r="F119" t="s">
        <v>192</v>
      </c>
      <c r="G119">
        <v>2</v>
      </c>
    </row>
    <row r="120" spans="1:7" x14ac:dyDescent="0.5">
      <c r="A120">
        <v>1</v>
      </c>
      <c r="B120" t="s">
        <v>92</v>
      </c>
      <c r="C120" s="25" t="s">
        <v>165</v>
      </c>
      <c r="D120" s="25"/>
      <c r="E120" t="s">
        <v>186</v>
      </c>
      <c r="F120" t="s">
        <v>25</v>
      </c>
    </row>
    <row r="121" spans="1:7" x14ac:dyDescent="0.5">
      <c r="A121">
        <v>1</v>
      </c>
      <c r="B121" t="s">
        <v>93</v>
      </c>
      <c r="C121" s="25" t="s">
        <v>165</v>
      </c>
      <c r="D121" s="25"/>
      <c r="E121" t="s">
        <v>186</v>
      </c>
      <c r="F121" t="s">
        <v>25</v>
      </c>
    </row>
    <row r="122" spans="1:7" x14ac:dyDescent="0.5">
      <c r="A122">
        <v>1</v>
      </c>
      <c r="B122" t="s">
        <v>94</v>
      </c>
      <c r="C122" s="25" t="s">
        <v>165</v>
      </c>
      <c r="D122" s="25"/>
      <c r="E122" t="s">
        <v>186</v>
      </c>
      <c r="F122" t="s">
        <v>25</v>
      </c>
    </row>
  </sheetData>
  <phoneticPr fontId="6" type="noConversion"/>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B2:CU99"/>
  <sheetViews>
    <sheetView zoomScale="60" zoomScaleNormal="60" workbookViewId="0">
      <pane xSplit="2" ySplit="2" topLeftCell="C3" activePane="bottomRight" state="frozen"/>
      <selection pane="topRight" activeCell="C1" sqref="C1"/>
      <selection pane="bottomLeft" activeCell="A3" sqref="A3"/>
      <selection pane="bottomRight" activeCell="A63" sqref="A63:XFD63"/>
    </sheetView>
  </sheetViews>
  <sheetFormatPr baseColWidth="10" defaultColWidth="9" defaultRowHeight="15.75" x14ac:dyDescent="0.5"/>
  <cols>
    <col min="2" max="2" width="56.375" bestFit="1" customWidth="1"/>
    <col min="3" max="65" width="3.25" bestFit="1" customWidth="1"/>
    <col min="66" max="66" width="3.25" customWidth="1"/>
    <col min="67" max="99" width="3.25" bestFit="1" customWidth="1"/>
  </cols>
  <sheetData>
    <row r="2" spans="2:99" ht="339" x14ac:dyDescent="0.5">
      <c r="C2" s="16" t="s">
        <v>2</v>
      </c>
      <c r="D2" s="16" t="s">
        <v>3</v>
      </c>
      <c r="E2" s="16" t="s">
        <v>4</v>
      </c>
      <c r="F2" s="16" t="s">
        <v>5</v>
      </c>
      <c r="G2" s="16" t="s">
        <v>6</v>
      </c>
      <c r="H2" s="16" t="s">
        <v>7</v>
      </c>
      <c r="I2" s="16" t="s">
        <v>8</v>
      </c>
      <c r="J2" s="16" t="s">
        <v>9</v>
      </c>
      <c r="K2" s="16" t="s">
        <v>10</v>
      </c>
      <c r="L2" s="16" t="s">
        <v>11</v>
      </c>
      <c r="M2" s="16" t="s">
        <v>12</v>
      </c>
      <c r="N2" s="16" t="s">
        <v>13</v>
      </c>
      <c r="O2" s="16" t="s">
        <v>14</v>
      </c>
      <c r="P2" s="16" t="s">
        <v>15</v>
      </c>
      <c r="Q2" s="16" t="s">
        <v>16</v>
      </c>
      <c r="R2" s="16" t="s">
        <v>17</v>
      </c>
      <c r="S2" s="16" t="s">
        <v>18</v>
      </c>
      <c r="T2" s="16" t="s">
        <v>19</v>
      </c>
      <c r="U2" s="16" t="s">
        <v>20</v>
      </c>
      <c r="V2" s="16" t="s">
        <v>21</v>
      </c>
      <c r="W2" s="16" t="s">
        <v>22</v>
      </c>
      <c r="X2" s="16" t="s">
        <v>165</v>
      </c>
      <c r="Y2" s="16" t="s">
        <v>23</v>
      </c>
      <c r="Z2" s="16" t="s">
        <v>24</v>
      </c>
      <c r="AA2" s="16" t="s">
        <v>25</v>
      </c>
      <c r="AB2" s="16" t="s">
        <v>26</v>
      </c>
      <c r="AC2" s="16" t="s">
        <v>27</v>
      </c>
      <c r="AD2" s="16" t="s">
        <v>28</v>
      </c>
      <c r="AE2" s="16" t="s">
        <v>29</v>
      </c>
      <c r="AF2" s="16" t="s">
        <v>30</v>
      </c>
      <c r="AG2" s="16" t="s">
        <v>179</v>
      </c>
      <c r="AH2" s="16" t="s">
        <v>31</v>
      </c>
      <c r="AI2" s="16" t="s">
        <v>180</v>
      </c>
      <c r="AJ2" s="16" t="s">
        <v>32</v>
      </c>
      <c r="AK2" s="16" t="s">
        <v>33</v>
      </c>
      <c r="AL2" s="16" t="s">
        <v>34</v>
      </c>
      <c r="AM2" s="16" t="s">
        <v>35</v>
      </c>
      <c r="AN2" s="16" t="s">
        <v>36</v>
      </c>
      <c r="AO2" s="16" t="s">
        <v>37</v>
      </c>
      <c r="AP2" s="16" t="s">
        <v>38</v>
      </c>
      <c r="AQ2" s="16" t="s">
        <v>39</v>
      </c>
      <c r="AR2" s="16" t="s">
        <v>40</v>
      </c>
      <c r="AS2" s="16" t="s">
        <v>41</v>
      </c>
      <c r="AT2" s="16" t="s">
        <v>42</v>
      </c>
      <c r="AU2" s="16" t="s">
        <v>43</v>
      </c>
      <c r="AV2" s="16" t="s">
        <v>44</v>
      </c>
      <c r="AW2" s="16" t="s">
        <v>45</v>
      </c>
      <c r="AX2" s="16" t="s">
        <v>46</v>
      </c>
      <c r="AY2" s="16" t="s">
        <v>47</v>
      </c>
      <c r="AZ2" s="16" t="s">
        <v>48</v>
      </c>
      <c r="BA2" s="16" t="s">
        <v>49</v>
      </c>
      <c r="BB2" s="16" t="s">
        <v>50</v>
      </c>
      <c r="BC2" s="16" t="s">
        <v>51</v>
      </c>
      <c r="BD2" s="16" t="s">
        <v>52</v>
      </c>
      <c r="BE2" s="16" t="s">
        <v>53</v>
      </c>
      <c r="BF2" s="16" t="s">
        <v>54</v>
      </c>
      <c r="BG2" s="16" t="s">
        <v>55</v>
      </c>
      <c r="BH2" s="16" t="s">
        <v>56</v>
      </c>
      <c r="BI2" s="16" t="s">
        <v>57</v>
      </c>
      <c r="BJ2" s="16" t="s">
        <v>58</v>
      </c>
      <c r="BK2" s="16" t="s">
        <v>59</v>
      </c>
      <c r="BL2" s="16" t="s">
        <v>60</v>
      </c>
      <c r="BM2" s="16" t="s">
        <v>61</v>
      </c>
      <c r="BN2" s="16" t="s">
        <v>62</v>
      </c>
      <c r="BO2" s="16" t="s">
        <v>63</v>
      </c>
      <c r="BP2" s="16" t="s">
        <v>64</v>
      </c>
      <c r="BQ2" s="16" t="s">
        <v>65</v>
      </c>
      <c r="BR2" s="16" t="s">
        <v>66</v>
      </c>
      <c r="BS2" s="16" t="s">
        <v>67</v>
      </c>
      <c r="BT2" s="16" t="s">
        <v>68</v>
      </c>
      <c r="BU2" s="16" t="s">
        <v>69</v>
      </c>
      <c r="BV2" s="16" t="s">
        <v>70</v>
      </c>
      <c r="BW2" s="16" t="s">
        <v>71</v>
      </c>
      <c r="BX2" s="16" t="s">
        <v>72</v>
      </c>
      <c r="BY2" s="16" t="s">
        <v>73</v>
      </c>
      <c r="BZ2" s="16" t="s">
        <v>74</v>
      </c>
      <c r="CA2" s="16" t="s">
        <v>75</v>
      </c>
      <c r="CB2" s="16" t="s">
        <v>76</v>
      </c>
      <c r="CC2" s="16" t="s">
        <v>77</v>
      </c>
      <c r="CD2" s="16" t="s">
        <v>78</v>
      </c>
      <c r="CE2" s="16" t="s">
        <v>79</v>
      </c>
      <c r="CF2" s="16" t="s">
        <v>80</v>
      </c>
      <c r="CG2" s="16" t="s">
        <v>81</v>
      </c>
      <c r="CH2" s="16" t="s">
        <v>82</v>
      </c>
      <c r="CI2" s="16" t="s">
        <v>83</v>
      </c>
      <c r="CJ2" s="16" t="s">
        <v>84</v>
      </c>
      <c r="CK2" s="16" t="s">
        <v>85</v>
      </c>
      <c r="CL2" s="16" t="s">
        <v>86</v>
      </c>
      <c r="CM2" s="16" t="s">
        <v>87</v>
      </c>
      <c r="CN2" s="16" t="s">
        <v>88</v>
      </c>
      <c r="CO2" s="16" t="s">
        <v>89</v>
      </c>
      <c r="CP2" s="16" t="s">
        <v>90</v>
      </c>
      <c r="CQ2" s="16" t="s">
        <v>91</v>
      </c>
      <c r="CR2" s="16" t="s">
        <v>92</v>
      </c>
      <c r="CS2" s="16" t="s">
        <v>93</v>
      </c>
      <c r="CT2" s="16" t="s">
        <v>94</v>
      </c>
      <c r="CU2" s="16" t="s">
        <v>95</v>
      </c>
    </row>
    <row r="3" spans="2:99" x14ac:dyDescent="0.5">
      <c r="B3" s="13" t="s">
        <v>2</v>
      </c>
      <c r="O3">
        <v>2</v>
      </c>
      <c r="P3">
        <v>2</v>
      </c>
      <c r="Q3">
        <v>2</v>
      </c>
      <c r="X3">
        <v>2</v>
      </c>
      <c r="Y3">
        <v>1</v>
      </c>
      <c r="Z3">
        <v>2</v>
      </c>
      <c r="AA3">
        <v>2</v>
      </c>
      <c r="AB3">
        <v>2</v>
      </c>
      <c r="AC3">
        <v>2</v>
      </c>
      <c r="AG3">
        <v>2</v>
      </c>
      <c r="AH3">
        <v>2</v>
      </c>
      <c r="AI3">
        <v>2</v>
      </c>
      <c r="AJ3">
        <v>2</v>
      </c>
      <c r="CU3">
        <v>0</v>
      </c>
    </row>
    <row r="4" spans="2:99" x14ac:dyDescent="0.5">
      <c r="B4" s="13" t="s">
        <v>3</v>
      </c>
      <c r="O4">
        <v>2</v>
      </c>
      <c r="P4">
        <v>2</v>
      </c>
      <c r="Q4">
        <v>2</v>
      </c>
      <c r="X4">
        <v>2</v>
      </c>
      <c r="Y4">
        <v>1</v>
      </c>
      <c r="AG4">
        <v>2</v>
      </c>
      <c r="AH4">
        <v>2</v>
      </c>
      <c r="AI4">
        <v>2</v>
      </c>
      <c r="AJ4">
        <v>2</v>
      </c>
      <c r="CU4">
        <v>0</v>
      </c>
    </row>
    <row r="5" spans="2:99" x14ac:dyDescent="0.5">
      <c r="B5" s="13" t="s">
        <v>4</v>
      </c>
      <c r="C5">
        <v>0</v>
      </c>
      <c r="D5">
        <v>0</v>
      </c>
      <c r="E5">
        <v>0</v>
      </c>
      <c r="F5">
        <v>0</v>
      </c>
      <c r="G5">
        <v>0</v>
      </c>
      <c r="H5">
        <v>0</v>
      </c>
      <c r="I5">
        <v>0</v>
      </c>
      <c r="J5">
        <v>0</v>
      </c>
      <c r="K5">
        <v>0</v>
      </c>
      <c r="L5">
        <v>0</v>
      </c>
      <c r="M5">
        <v>0</v>
      </c>
      <c r="N5">
        <v>0</v>
      </c>
      <c r="O5">
        <v>2</v>
      </c>
      <c r="P5">
        <v>1</v>
      </c>
      <c r="Q5">
        <v>0</v>
      </c>
      <c r="R5">
        <v>0</v>
      </c>
      <c r="S5">
        <v>0</v>
      </c>
      <c r="T5">
        <v>0</v>
      </c>
      <c r="U5">
        <v>0</v>
      </c>
      <c r="V5">
        <v>0</v>
      </c>
      <c r="W5">
        <v>0</v>
      </c>
      <c r="X5">
        <v>2</v>
      </c>
      <c r="Y5">
        <v>1</v>
      </c>
      <c r="Z5">
        <v>0</v>
      </c>
      <c r="AA5">
        <v>0</v>
      </c>
      <c r="AB5">
        <v>0</v>
      </c>
      <c r="AC5">
        <v>0</v>
      </c>
      <c r="AD5">
        <v>0</v>
      </c>
      <c r="AE5">
        <v>0</v>
      </c>
      <c r="AF5">
        <v>0</v>
      </c>
      <c r="AG5">
        <v>2</v>
      </c>
      <c r="AH5">
        <v>1</v>
      </c>
      <c r="AI5">
        <v>0</v>
      </c>
      <c r="AJ5">
        <v>0</v>
      </c>
      <c r="AK5">
        <v>0</v>
      </c>
      <c r="AL5">
        <v>0</v>
      </c>
      <c r="AM5">
        <v>0</v>
      </c>
      <c r="AN5">
        <v>0</v>
      </c>
      <c r="AO5">
        <v>0</v>
      </c>
      <c r="AP5">
        <v>0</v>
      </c>
      <c r="AQ5">
        <v>0</v>
      </c>
      <c r="AR5">
        <v>0</v>
      </c>
      <c r="AS5">
        <v>0</v>
      </c>
      <c r="AT5">
        <v>0</v>
      </c>
      <c r="AU5">
        <v>0</v>
      </c>
      <c r="AV5">
        <v>0</v>
      </c>
      <c r="AW5">
        <v>0</v>
      </c>
      <c r="AX5">
        <v>0</v>
      </c>
      <c r="AY5">
        <v>0</v>
      </c>
      <c r="AZ5">
        <v>0</v>
      </c>
      <c r="BA5">
        <v>0</v>
      </c>
      <c r="BB5">
        <v>0</v>
      </c>
      <c r="BC5">
        <v>0</v>
      </c>
      <c r="BD5">
        <v>0</v>
      </c>
      <c r="BE5">
        <v>0</v>
      </c>
      <c r="BF5">
        <v>0</v>
      </c>
      <c r="BG5">
        <v>0</v>
      </c>
      <c r="BH5">
        <v>0</v>
      </c>
      <c r="BI5">
        <v>0</v>
      </c>
      <c r="BJ5">
        <v>0</v>
      </c>
      <c r="BK5">
        <v>0</v>
      </c>
      <c r="BL5">
        <v>0</v>
      </c>
      <c r="BM5">
        <v>0</v>
      </c>
      <c r="BN5">
        <v>0</v>
      </c>
      <c r="BO5">
        <v>0</v>
      </c>
      <c r="BP5">
        <v>0</v>
      </c>
      <c r="BQ5">
        <v>0</v>
      </c>
      <c r="BR5">
        <v>0</v>
      </c>
      <c r="BS5">
        <v>0</v>
      </c>
      <c r="BT5">
        <v>0</v>
      </c>
      <c r="BU5">
        <v>0</v>
      </c>
      <c r="BV5">
        <v>0</v>
      </c>
      <c r="BW5">
        <v>0</v>
      </c>
      <c r="BX5">
        <v>0</v>
      </c>
      <c r="BY5">
        <v>0</v>
      </c>
      <c r="BZ5">
        <v>0</v>
      </c>
      <c r="CA5">
        <v>0</v>
      </c>
      <c r="CB5">
        <v>0</v>
      </c>
      <c r="CC5">
        <v>0</v>
      </c>
      <c r="CD5">
        <v>0</v>
      </c>
      <c r="CE5">
        <v>0</v>
      </c>
      <c r="CF5">
        <v>0</v>
      </c>
      <c r="CG5">
        <v>0</v>
      </c>
      <c r="CH5">
        <v>0</v>
      </c>
      <c r="CI5">
        <v>0</v>
      </c>
      <c r="CJ5">
        <v>0</v>
      </c>
      <c r="CK5">
        <v>0</v>
      </c>
      <c r="CL5">
        <v>0</v>
      </c>
      <c r="CM5">
        <v>0</v>
      </c>
      <c r="CN5">
        <v>0</v>
      </c>
      <c r="CO5">
        <v>0</v>
      </c>
      <c r="CP5">
        <v>0</v>
      </c>
      <c r="CQ5">
        <v>0</v>
      </c>
      <c r="CR5">
        <v>0</v>
      </c>
      <c r="CS5">
        <v>0</v>
      </c>
      <c r="CT5">
        <v>0</v>
      </c>
      <c r="CU5">
        <v>0</v>
      </c>
    </row>
    <row r="6" spans="2:99" x14ac:dyDescent="0.5">
      <c r="B6" s="13" t="s">
        <v>5</v>
      </c>
      <c r="C6">
        <v>0</v>
      </c>
      <c r="D6">
        <v>0</v>
      </c>
      <c r="E6">
        <v>0</v>
      </c>
      <c r="F6">
        <v>0</v>
      </c>
      <c r="G6">
        <v>0</v>
      </c>
      <c r="H6">
        <v>0</v>
      </c>
      <c r="I6">
        <v>0</v>
      </c>
      <c r="J6">
        <v>0</v>
      </c>
      <c r="K6">
        <v>0</v>
      </c>
      <c r="L6">
        <v>0</v>
      </c>
      <c r="M6">
        <v>0</v>
      </c>
      <c r="N6">
        <v>0</v>
      </c>
      <c r="O6">
        <v>2</v>
      </c>
      <c r="P6">
        <v>0</v>
      </c>
      <c r="Q6">
        <v>1</v>
      </c>
      <c r="R6">
        <v>0</v>
      </c>
      <c r="S6">
        <v>0</v>
      </c>
      <c r="T6">
        <v>0</v>
      </c>
      <c r="U6">
        <v>0</v>
      </c>
      <c r="V6">
        <v>0</v>
      </c>
      <c r="W6">
        <v>0</v>
      </c>
      <c r="X6">
        <v>2</v>
      </c>
      <c r="Y6">
        <v>1</v>
      </c>
      <c r="Z6">
        <v>0</v>
      </c>
      <c r="AA6">
        <v>0</v>
      </c>
      <c r="AB6">
        <v>0</v>
      </c>
      <c r="AC6">
        <v>0</v>
      </c>
      <c r="AD6">
        <v>0</v>
      </c>
      <c r="AE6">
        <v>0</v>
      </c>
      <c r="AF6">
        <v>0</v>
      </c>
      <c r="AG6">
        <v>0</v>
      </c>
      <c r="AH6">
        <v>0</v>
      </c>
      <c r="AI6">
        <v>2</v>
      </c>
      <c r="AJ6">
        <v>1</v>
      </c>
      <c r="AK6">
        <v>0</v>
      </c>
      <c r="AL6">
        <v>0</v>
      </c>
      <c r="AM6">
        <v>0</v>
      </c>
      <c r="AN6">
        <v>0</v>
      </c>
      <c r="AO6">
        <v>0</v>
      </c>
      <c r="AP6">
        <v>0</v>
      </c>
      <c r="AQ6">
        <v>0</v>
      </c>
      <c r="AR6">
        <v>0</v>
      </c>
      <c r="AS6">
        <v>0</v>
      </c>
      <c r="AT6">
        <v>0</v>
      </c>
      <c r="AU6">
        <v>0</v>
      </c>
      <c r="AV6">
        <v>0</v>
      </c>
      <c r="AW6">
        <v>0</v>
      </c>
      <c r="AX6">
        <v>0</v>
      </c>
      <c r="AY6">
        <v>0</v>
      </c>
      <c r="AZ6">
        <v>0</v>
      </c>
      <c r="BA6">
        <v>0</v>
      </c>
      <c r="BB6">
        <v>0</v>
      </c>
      <c r="BC6">
        <v>0</v>
      </c>
      <c r="BD6">
        <v>0</v>
      </c>
      <c r="BE6">
        <v>0</v>
      </c>
      <c r="BF6">
        <v>0</v>
      </c>
      <c r="BG6">
        <v>0</v>
      </c>
      <c r="BH6">
        <v>0</v>
      </c>
      <c r="BI6">
        <v>0</v>
      </c>
      <c r="BJ6">
        <v>0</v>
      </c>
      <c r="BK6">
        <v>0</v>
      </c>
      <c r="BL6">
        <v>0</v>
      </c>
      <c r="BM6">
        <v>0</v>
      </c>
      <c r="BN6">
        <v>0</v>
      </c>
      <c r="BO6">
        <v>0</v>
      </c>
      <c r="BP6">
        <v>0</v>
      </c>
      <c r="BQ6">
        <v>0</v>
      </c>
      <c r="BR6">
        <v>0</v>
      </c>
      <c r="BS6">
        <v>0</v>
      </c>
      <c r="BT6">
        <v>0</v>
      </c>
      <c r="BU6">
        <v>0</v>
      </c>
      <c r="BV6">
        <v>0</v>
      </c>
      <c r="BW6">
        <v>0</v>
      </c>
      <c r="BX6">
        <v>0</v>
      </c>
      <c r="BY6">
        <v>0</v>
      </c>
      <c r="BZ6">
        <v>0</v>
      </c>
      <c r="CA6">
        <v>0</v>
      </c>
      <c r="CB6">
        <v>0</v>
      </c>
      <c r="CC6">
        <v>0</v>
      </c>
      <c r="CD6">
        <v>0</v>
      </c>
      <c r="CE6">
        <v>0</v>
      </c>
      <c r="CF6">
        <v>0</v>
      </c>
      <c r="CG6">
        <v>0</v>
      </c>
      <c r="CH6">
        <v>0</v>
      </c>
      <c r="CI6">
        <v>0</v>
      </c>
      <c r="CJ6">
        <v>0</v>
      </c>
      <c r="CK6">
        <v>0</v>
      </c>
      <c r="CL6">
        <v>0</v>
      </c>
      <c r="CM6">
        <v>0</v>
      </c>
      <c r="CN6">
        <v>0</v>
      </c>
      <c r="CO6">
        <v>0</v>
      </c>
      <c r="CP6">
        <v>0</v>
      </c>
      <c r="CQ6">
        <v>0</v>
      </c>
      <c r="CR6">
        <v>0</v>
      </c>
      <c r="CS6">
        <v>0</v>
      </c>
      <c r="CT6">
        <v>0</v>
      </c>
      <c r="CU6">
        <v>0</v>
      </c>
    </row>
    <row r="7" spans="2:99" x14ac:dyDescent="0.5">
      <c r="B7" s="13" t="s">
        <v>6</v>
      </c>
      <c r="X7">
        <v>2</v>
      </c>
      <c r="Y7">
        <v>0</v>
      </c>
      <c r="Z7">
        <v>2</v>
      </c>
      <c r="AA7">
        <v>2</v>
      </c>
      <c r="AB7">
        <v>2</v>
      </c>
      <c r="AC7">
        <v>2</v>
      </c>
      <c r="AG7">
        <v>2</v>
      </c>
      <c r="AI7">
        <v>2</v>
      </c>
      <c r="CU7">
        <v>0</v>
      </c>
    </row>
    <row r="8" spans="2:99" x14ac:dyDescent="0.5">
      <c r="B8" s="13" t="s">
        <v>7</v>
      </c>
      <c r="C8">
        <v>0</v>
      </c>
      <c r="D8">
        <v>0</v>
      </c>
      <c r="E8">
        <v>0</v>
      </c>
      <c r="F8">
        <v>0</v>
      </c>
      <c r="G8">
        <v>0</v>
      </c>
      <c r="H8">
        <v>0</v>
      </c>
      <c r="I8">
        <v>0</v>
      </c>
      <c r="J8">
        <v>0</v>
      </c>
      <c r="K8">
        <v>0</v>
      </c>
      <c r="L8">
        <v>0</v>
      </c>
      <c r="M8">
        <v>0</v>
      </c>
      <c r="N8">
        <v>0</v>
      </c>
      <c r="O8">
        <v>0</v>
      </c>
      <c r="P8">
        <v>0</v>
      </c>
      <c r="Q8">
        <v>0</v>
      </c>
      <c r="R8">
        <v>0</v>
      </c>
      <c r="S8">
        <v>0</v>
      </c>
      <c r="T8">
        <v>0</v>
      </c>
      <c r="U8">
        <v>0</v>
      </c>
      <c r="V8">
        <v>0</v>
      </c>
      <c r="W8">
        <v>0</v>
      </c>
      <c r="X8">
        <v>2</v>
      </c>
      <c r="Y8">
        <v>0</v>
      </c>
      <c r="Z8">
        <v>2</v>
      </c>
      <c r="AA8">
        <v>1</v>
      </c>
      <c r="AC8">
        <v>3</v>
      </c>
      <c r="AD8">
        <v>0</v>
      </c>
      <c r="AE8">
        <v>0</v>
      </c>
      <c r="AF8">
        <v>0</v>
      </c>
      <c r="AI8">
        <v>1</v>
      </c>
      <c r="AK8">
        <v>0</v>
      </c>
      <c r="AL8">
        <v>0</v>
      </c>
      <c r="AM8">
        <v>0</v>
      </c>
      <c r="AN8">
        <v>0</v>
      </c>
      <c r="AO8">
        <v>0</v>
      </c>
      <c r="AP8">
        <v>0</v>
      </c>
      <c r="AQ8">
        <v>0</v>
      </c>
      <c r="AR8">
        <v>0</v>
      </c>
      <c r="AS8">
        <v>0</v>
      </c>
      <c r="AT8">
        <v>0</v>
      </c>
      <c r="AU8">
        <v>0</v>
      </c>
      <c r="AV8">
        <v>0</v>
      </c>
      <c r="AW8">
        <v>0</v>
      </c>
      <c r="AX8">
        <v>0</v>
      </c>
      <c r="AY8">
        <v>0</v>
      </c>
      <c r="AZ8">
        <v>0</v>
      </c>
      <c r="BA8">
        <v>0</v>
      </c>
      <c r="BB8">
        <v>0</v>
      </c>
      <c r="BC8">
        <v>0</v>
      </c>
      <c r="BD8">
        <v>0</v>
      </c>
      <c r="BE8">
        <v>0</v>
      </c>
      <c r="BF8">
        <v>0</v>
      </c>
      <c r="BG8">
        <v>0</v>
      </c>
      <c r="BH8">
        <v>0</v>
      </c>
      <c r="BI8">
        <v>0</v>
      </c>
      <c r="BJ8">
        <v>0</v>
      </c>
      <c r="BK8">
        <v>0</v>
      </c>
      <c r="BL8">
        <v>0</v>
      </c>
      <c r="BM8">
        <v>0</v>
      </c>
      <c r="BN8">
        <v>0</v>
      </c>
      <c r="BO8">
        <v>0</v>
      </c>
      <c r="BP8">
        <v>0</v>
      </c>
      <c r="BQ8">
        <v>0</v>
      </c>
      <c r="BR8">
        <v>0</v>
      </c>
      <c r="BS8">
        <v>0</v>
      </c>
      <c r="BT8">
        <v>0</v>
      </c>
      <c r="BU8">
        <v>0</v>
      </c>
      <c r="BV8">
        <v>0</v>
      </c>
      <c r="BW8">
        <v>0</v>
      </c>
      <c r="BX8">
        <v>0</v>
      </c>
      <c r="BY8">
        <v>0</v>
      </c>
      <c r="BZ8">
        <v>0</v>
      </c>
      <c r="CA8">
        <v>0</v>
      </c>
      <c r="CB8">
        <v>0</v>
      </c>
      <c r="CC8">
        <v>0</v>
      </c>
      <c r="CD8">
        <v>0</v>
      </c>
      <c r="CE8">
        <v>0</v>
      </c>
      <c r="CF8">
        <v>0</v>
      </c>
      <c r="CG8">
        <v>0</v>
      </c>
      <c r="CH8">
        <v>0</v>
      </c>
      <c r="CI8">
        <v>0</v>
      </c>
      <c r="CJ8">
        <v>0</v>
      </c>
      <c r="CK8">
        <v>0</v>
      </c>
      <c r="CL8">
        <v>0</v>
      </c>
      <c r="CM8">
        <v>0</v>
      </c>
      <c r="CN8">
        <v>0</v>
      </c>
      <c r="CO8">
        <v>0</v>
      </c>
      <c r="CP8">
        <v>0</v>
      </c>
      <c r="CQ8">
        <v>0</v>
      </c>
      <c r="CR8">
        <v>0</v>
      </c>
      <c r="CS8">
        <v>0</v>
      </c>
      <c r="CT8">
        <v>0</v>
      </c>
      <c r="CU8">
        <v>0</v>
      </c>
    </row>
    <row r="9" spans="2:99" x14ac:dyDescent="0.5">
      <c r="B9" s="13" t="s">
        <v>8</v>
      </c>
      <c r="C9">
        <v>0</v>
      </c>
      <c r="D9">
        <v>0</v>
      </c>
      <c r="E9">
        <v>0</v>
      </c>
      <c r="F9">
        <v>0</v>
      </c>
      <c r="G9">
        <v>0</v>
      </c>
      <c r="H9">
        <v>0</v>
      </c>
      <c r="I9">
        <v>0</v>
      </c>
      <c r="J9">
        <v>0</v>
      </c>
      <c r="K9">
        <v>0</v>
      </c>
      <c r="L9">
        <v>0</v>
      </c>
      <c r="M9">
        <v>0</v>
      </c>
      <c r="N9">
        <v>0</v>
      </c>
      <c r="O9">
        <v>0</v>
      </c>
      <c r="P9">
        <v>0</v>
      </c>
      <c r="Q9">
        <v>0</v>
      </c>
      <c r="R9">
        <v>0</v>
      </c>
      <c r="S9">
        <v>0</v>
      </c>
      <c r="T9">
        <v>0</v>
      </c>
      <c r="U9">
        <v>0</v>
      </c>
      <c r="V9">
        <v>0</v>
      </c>
      <c r="W9">
        <v>0</v>
      </c>
      <c r="X9">
        <v>2</v>
      </c>
      <c r="Y9">
        <v>0</v>
      </c>
      <c r="Z9">
        <v>2</v>
      </c>
      <c r="AA9">
        <v>1</v>
      </c>
      <c r="AB9">
        <v>3</v>
      </c>
      <c r="AD9">
        <v>0</v>
      </c>
      <c r="AE9">
        <v>0</v>
      </c>
      <c r="AF9">
        <v>0</v>
      </c>
      <c r="AG9">
        <v>2</v>
      </c>
      <c r="AH9">
        <v>0</v>
      </c>
      <c r="AJ9">
        <v>0</v>
      </c>
      <c r="AK9">
        <v>0</v>
      </c>
      <c r="AL9">
        <v>0</v>
      </c>
      <c r="AM9">
        <v>0</v>
      </c>
      <c r="AN9">
        <v>0</v>
      </c>
      <c r="AO9">
        <v>0</v>
      </c>
      <c r="AP9">
        <v>0</v>
      </c>
      <c r="AQ9">
        <v>0</v>
      </c>
      <c r="AR9">
        <v>0</v>
      </c>
      <c r="AS9">
        <v>0</v>
      </c>
      <c r="AT9">
        <v>0</v>
      </c>
      <c r="AU9">
        <v>0</v>
      </c>
      <c r="AV9">
        <v>0</v>
      </c>
      <c r="AW9">
        <v>0</v>
      </c>
      <c r="AX9">
        <v>0</v>
      </c>
      <c r="AY9">
        <v>0</v>
      </c>
      <c r="AZ9">
        <v>0</v>
      </c>
      <c r="BA9">
        <v>0</v>
      </c>
      <c r="BB9">
        <v>0</v>
      </c>
      <c r="BC9">
        <v>0</v>
      </c>
      <c r="BD9">
        <v>0</v>
      </c>
      <c r="BE9">
        <v>0</v>
      </c>
      <c r="BF9">
        <v>0</v>
      </c>
      <c r="BG9">
        <v>0</v>
      </c>
      <c r="BH9">
        <v>0</v>
      </c>
      <c r="BI9">
        <v>0</v>
      </c>
      <c r="BJ9">
        <v>0</v>
      </c>
      <c r="BK9">
        <v>0</v>
      </c>
      <c r="BL9">
        <v>0</v>
      </c>
      <c r="BM9">
        <v>0</v>
      </c>
      <c r="BN9">
        <v>0</v>
      </c>
      <c r="BO9">
        <v>0</v>
      </c>
      <c r="BP9">
        <v>0</v>
      </c>
      <c r="BQ9">
        <v>0</v>
      </c>
      <c r="BR9">
        <v>0</v>
      </c>
      <c r="BS9">
        <v>0</v>
      </c>
      <c r="BT9">
        <v>0</v>
      </c>
      <c r="BU9">
        <v>0</v>
      </c>
      <c r="BV9">
        <v>0</v>
      </c>
      <c r="BW9">
        <v>0</v>
      </c>
      <c r="BX9">
        <v>0</v>
      </c>
      <c r="BY9">
        <v>0</v>
      </c>
      <c r="BZ9">
        <v>0</v>
      </c>
      <c r="CA9">
        <v>0</v>
      </c>
      <c r="CB9">
        <v>0</v>
      </c>
      <c r="CC9">
        <v>0</v>
      </c>
      <c r="CD9">
        <v>0</v>
      </c>
      <c r="CE9">
        <v>0</v>
      </c>
      <c r="CF9">
        <v>0</v>
      </c>
      <c r="CG9">
        <v>0</v>
      </c>
      <c r="CH9">
        <v>0</v>
      </c>
      <c r="CI9">
        <v>0</v>
      </c>
      <c r="CJ9">
        <v>0</v>
      </c>
      <c r="CK9">
        <v>0</v>
      </c>
      <c r="CL9">
        <v>0</v>
      </c>
      <c r="CM9">
        <v>0</v>
      </c>
      <c r="CN9">
        <v>0</v>
      </c>
      <c r="CO9">
        <v>0</v>
      </c>
      <c r="CP9">
        <v>0</v>
      </c>
      <c r="CQ9">
        <v>0</v>
      </c>
      <c r="CR9">
        <v>0</v>
      </c>
      <c r="CS9">
        <v>0</v>
      </c>
      <c r="CT9">
        <v>0</v>
      </c>
      <c r="CU9">
        <v>0</v>
      </c>
    </row>
    <row r="10" spans="2:99" x14ac:dyDescent="0.5">
      <c r="B10" s="13" t="s">
        <v>9</v>
      </c>
      <c r="O10">
        <v>2</v>
      </c>
      <c r="P10">
        <v>2</v>
      </c>
      <c r="X10">
        <v>2</v>
      </c>
      <c r="Y10">
        <v>1</v>
      </c>
      <c r="Z10">
        <v>2</v>
      </c>
      <c r="AA10">
        <v>2</v>
      </c>
      <c r="AB10">
        <v>2</v>
      </c>
      <c r="AG10">
        <v>2</v>
      </c>
      <c r="AH10">
        <v>2</v>
      </c>
      <c r="CU10">
        <v>0</v>
      </c>
    </row>
    <row r="11" spans="2:99" x14ac:dyDescent="0.5">
      <c r="B11" s="13" t="s">
        <v>10</v>
      </c>
      <c r="O11">
        <v>2</v>
      </c>
      <c r="Q11">
        <v>2</v>
      </c>
      <c r="X11">
        <v>2</v>
      </c>
      <c r="Y11">
        <v>1</v>
      </c>
      <c r="Z11">
        <v>2</v>
      </c>
      <c r="AA11">
        <v>2</v>
      </c>
      <c r="AC11">
        <v>2</v>
      </c>
      <c r="AG11">
        <v>0</v>
      </c>
      <c r="AI11">
        <v>2</v>
      </c>
      <c r="AJ11">
        <v>2</v>
      </c>
      <c r="CU11">
        <v>0</v>
      </c>
    </row>
    <row r="12" spans="2:99" x14ac:dyDescent="0.5">
      <c r="B12" s="13" t="s">
        <v>11</v>
      </c>
      <c r="X12">
        <v>2</v>
      </c>
      <c r="Y12">
        <v>1</v>
      </c>
      <c r="AG12">
        <v>2</v>
      </c>
      <c r="AH12">
        <v>2</v>
      </c>
      <c r="AI12">
        <v>2</v>
      </c>
      <c r="AJ12">
        <v>2</v>
      </c>
      <c r="CU12">
        <v>0</v>
      </c>
    </row>
    <row r="13" spans="2:99" x14ac:dyDescent="0.5">
      <c r="B13" s="13" t="s">
        <v>12</v>
      </c>
      <c r="C13">
        <v>0</v>
      </c>
      <c r="D13">
        <v>0</v>
      </c>
      <c r="E13">
        <v>0</v>
      </c>
      <c r="F13">
        <v>0</v>
      </c>
      <c r="G13">
        <v>0</v>
      </c>
      <c r="H13">
        <v>0</v>
      </c>
      <c r="I13">
        <v>0</v>
      </c>
      <c r="J13">
        <v>0</v>
      </c>
      <c r="K13">
        <v>0</v>
      </c>
      <c r="L13">
        <v>0</v>
      </c>
      <c r="M13">
        <v>0</v>
      </c>
      <c r="N13">
        <v>0</v>
      </c>
      <c r="O13">
        <v>0</v>
      </c>
      <c r="P13">
        <v>0</v>
      </c>
      <c r="Q13">
        <v>0</v>
      </c>
      <c r="R13">
        <v>0</v>
      </c>
      <c r="S13">
        <v>0</v>
      </c>
      <c r="T13">
        <v>0</v>
      </c>
      <c r="U13">
        <v>0</v>
      </c>
      <c r="V13">
        <v>0</v>
      </c>
      <c r="W13">
        <v>0</v>
      </c>
      <c r="X13">
        <v>2</v>
      </c>
      <c r="Y13">
        <v>1</v>
      </c>
      <c r="Z13">
        <v>0</v>
      </c>
      <c r="AA13">
        <v>0</v>
      </c>
      <c r="AB13">
        <v>0</v>
      </c>
      <c r="AC13">
        <v>0</v>
      </c>
      <c r="AD13">
        <v>0</v>
      </c>
      <c r="AE13">
        <v>0</v>
      </c>
      <c r="AF13">
        <v>0</v>
      </c>
      <c r="AG13">
        <v>2</v>
      </c>
      <c r="AH13">
        <v>1</v>
      </c>
      <c r="AI13">
        <v>0</v>
      </c>
      <c r="AJ13">
        <v>0</v>
      </c>
      <c r="AK13">
        <v>0</v>
      </c>
      <c r="AL13">
        <v>0</v>
      </c>
      <c r="AM13">
        <v>0</v>
      </c>
      <c r="AN13">
        <v>0</v>
      </c>
      <c r="AO13">
        <v>0</v>
      </c>
      <c r="AP13">
        <v>0</v>
      </c>
      <c r="AQ13">
        <v>0</v>
      </c>
      <c r="AR13">
        <v>0</v>
      </c>
      <c r="AS13">
        <v>0</v>
      </c>
      <c r="AT13">
        <v>0</v>
      </c>
      <c r="AU13">
        <v>0</v>
      </c>
      <c r="AV13">
        <v>0</v>
      </c>
      <c r="AW13">
        <v>0</v>
      </c>
      <c r="AX13">
        <v>0</v>
      </c>
      <c r="AY13">
        <v>0</v>
      </c>
      <c r="AZ13">
        <v>0</v>
      </c>
      <c r="BA13">
        <v>0</v>
      </c>
      <c r="BB13">
        <v>0</v>
      </c>
      <c r="BC13">
        <v>0</v>
      </c>
      <c r="BD13">
        <v>0</v>
      </c>
      <c r="BE13">
        <v>0</v>
      </c>
      <c r="BF13">
        <v>0</v>
      </c>
      <c r="BG13">
        <v>0</v>
      </c>
      <c r="BH13">
        <v>0</v>
      </c>
      <c r="BI13">
        <v>0</v>
      </c>
      <c r="BJ13">
        <v>0</v>
      </c>
      <c r="BK13">
        <v>0</v>
      </c>
      <c r="BL13">
        <v>0</v>
      </c>
      <c r="BM13">
        <v>0</v>
      </c>
      <c r="BN13">
        <v>0</v>
      </c>
      <c r="BO13">
        <v>0</v>
      </c>
      <c r="BP13">
        <v>0</v>
      </c>
      <c r="BQ13">
        <v>0</v>
      </c>
      <c r="BR13">
        <v>0</v>
      </c>
      <c r="BS13">
        <v>0</v>
      </c>
      <c r="BT13">
        <v>0</v>
      </c>
      <c r="BU13">
        <v>0</v>
      </c>
      <c r="BV13">
        <v>0</v>
      </c>
      <c r="BW13">
        <v>0</v>
      </c>
      <c r="BX13">
        <v>0</v>
      </c>
      <c r="BY13">
        <v>0</v>
      </c>
      <c r="BZ13">
        <v>0</v>
      </c>
      <c r="CA13">
        <v>0</v>
      </c>
      <c r="CB13">
        <v>0</v>
      </c>
      <c r="CC13">
        <v>0</v>
      </c>
      <c r="CD13">
        <v>0</v>
      </c>
      <c r="CE13">
        <v>0</v>
      </c>
      <c r="CF13">
        <v>0</v>
      </c>
      <c r="CG13">
        <v>0</v>
      </c>
      <c r="CH13">
        <v>0</v>
      </c>
      <c r="CI13">
        <v>0</v>
      </c>
      <c r="CJ13">
        <v>0</v>
      </c>
      <c r="CK13">
        <v>0</v>
      </c>
      <c r="CL13">
        <v>0</v>
      </c>
      <c r="CM13">
        <v>0</v>
      </c>
      <c r="CN13">
        <v>0</v>
      </c>
      <c r="CO13">
        <v>0</v>
      </c>
      <c r="CP13">
        <v>0</v>
      </c>
      <c r="CQ13">
        <v>0</v>
      </c>
      <c r="CR13">
        <v>0</v>
      </c>
      <c r="CS13">
        <v>0</v>
      </c>
      <c r="CT13">
        <v>0</v>
      </c>
      <c r="CU13">
        <v>0</v>
      </c>
    </row>
    <row r="14" spans="2:99" x14ac:dyDescent="0.5">
      <c r="B14" s="13" t="s">
        <v>13</v>
      </c>
      <c r="C14">
        <v>0</v>
      </c>
      <c r="D14">
        <v>0</v>
      </c>
      <c r="E14">
        <v>0</v>
      </c>
      <c r="F14">
        <v>0</v>
      </c>
      <c r="G14">
        <v>0</v>
      </c>
      <c r="H14">
        <v>0</v>
      </c>
      <c r="I14">
        <v>0</v>
      </c>
      <c r="J14">
        <v>0</v>
      </c>
      <c r="K14">
        <v>0</v>
      </c>
      <c r="L14">
        <v>0</v>
      </c>
      <c r="M14">
        <v>0</v>
      </c>
      <c r="N14">
        <v>0</v>
      </c>
      <c r="O14">
        <v>0</v>
      </c>
      <c r="P14">
        <v>0</v>
      </c>
      <c r="Q14">
        <v>0</v>
      </c>
      <c r="R14">
        <v>0</v>
      </c>
      <c r="S14">
        <v>0</v>
      </c>
      <c r="T14">
        <v>0</v>
      </c>
      <c r="U14">
        <v>0</v>
      </c>
      <c r="V14">
        <v>0</v>
      </c>
      <c r="W14">
        <v>0</v>
      </c>
      <c r="X14">
        <v>2</v>
      </c>
      <c r="Y14">
        <v>1</v>
      </c>
      <c r="Z14">
        <v>0</v>
      </c>
      <c r="AA14">
        <v>0</v>
      </c>
      <c r="AB14">
        <v>0</v>
      </c>
      <c r="AC14">
        <v>0</v>
      </c>
      <c r="AD14">
        <v>0</v>
      </c>
      <c r="AE14">
        <v>0</v>
      </c>
      <c r="AF14">
        <v>0</v>
      </c>
      <c r="AG14">
        <v>0</v>
      </c>
      <c r="AH14">
        <v>0</v>
      </c>
      <c r="AI14">
        <v>2</v>
      </c>
      <c r="AJ14">
        <v>1</v>
      </c>
      <c r="AK14">
        <v>0</v>
      </c>
      <c r="AL14">
        <v>0</v>
      </c>
      <c r="AM14">
        <v>0</v>
      </c>
      <c r="AN14">
        <v>0</v>
      </c>
      <c r="AO14">
        <v>0</v>
      </c>
      <c r="AP14">
        <v>0</v>
      </c>
      <c r="AQ14">
        <v>0</v>
      </c>
      <c r="AR14">
        <v>0</v>
      </c>
      <c r="AS14">
        <v>0</v>
      </c>
      <c r="AT14">
        <v>0</v>
      </c>
      <c r="AU14">
        <v>0</v>
      </c>
      <c r="AV14">
        <v>0</v>
      </c>
      <c r="AW14">
        <v>0</v>
      </c>
      <c r="AX14">
        <v>0</v>
      </c>
      <c r="AY14">
        <v>0</v>
      </c>
      <c r="AZ14">
        <v>0</v>
      </c>
      <c r="BA14">
        <v>0</v>
      </c>
      <c r="BB14">
        <v>0</v>
      </c>
      <c r="BC14">
        <v>0</v>
      </c>
      <c r="BD14">
        <v>0</v>
      </c>
      <c r="BE14">
        <v>0</v>
      </c>
      <c r="BF14">
        <v>0</v>
      </c>
      <c r="BG14">
        <v>0</v>
      </c>
      <c r="BH14">
        <v>0</v>
      </c>
      <c r="BI14">
        <v>0</v>
      </c>
      <c r="BJ14">
        <v>0</v>
      </c>
      <c r="BK14">
        <v>0</v>
      </c>
      <c r="BL14">
        <v>0</v>
      </c>
      <c r="BM14">
        <v>0</v>
      </c>
      <c r="BN14">
        <v>0</v>
      </c>
      <c r="BO14">
        <v>0</v>
      </c>
      <c r="BP14">
        <v>0</v>
      </c>
      <c r="BQ14">
        <v>0</v>
      </c>
      <c r="BR14">
        <v>0</v>
      </c>
      <c r="BS14">
        <v>0</v>
      </c>
      <c r="BT14">
        <v>0</v>
      </c>
      <c r="BU14">
        <v>0</v>
      </c>
      <c r="BV14">
        <v>0</v>
      </c>
      <c r="BW14">
        <v>0</v>
      </c>
      <c r="BX14">
        <v>0</v>
      </c>
      <c r="BY14">
        <v>0</v>
      </c>
      <c r="BZ14">
        <v>0</v>
      </c>
      <c r="CA14">
        <v>0</v>
      </c>
      <c r="CB14">
        <v>0</v>
      </c>
      <c r="CC14">
        <v>0</v>
      </c>
      <c r="CD14">
        <v>0</v>
      </c>
      <c r="CE14">
        <v>0</v>
      </c>
      <c r="CF14">
        <v>0</v>
      </c>
      <c r="CG14">
        <v>0</v>
      </c>
      <c r="CH14">
        <v>0</v>
      </c>
      <c r="CI14">
        <v>0</v>
      </c>
      <c r="CJ14">
        <v>0</v>
      </c>
      <c r="CK14">
        <v>0</v>
      </c>
      <c r="CL14">
        <v>0</v>
      </c>
      <c r="CM14">
        <v>0</v>
      </c>
      <c r="CN14">
        <v>0</v>
      </c>
      <c r="CO14">
        <v>0</v>
      </c>
      <c r="CP14">
        <v>0</v>
      </c>
      <c r="CQ14">
        <v>0</v>
      </c>
      <c r="CR14">
        <v>0</v>
      </c>
      <c r="CS14">
        <v>0</v>
      </c>
      <c r="CT14">
        <v>0</v>
      </c>
      <c r="CU14">
        <v>0</v>
      </c>
    </row>
    <row r="15" spans="2:99" x14ac:dyDescent="0.5">
      <c r="B15" s="13" t="s">
        <v>14</v>
      </c>
      <c r="CU15">
        <v>0</v>
      </c>
    </row>
    <row r="16" spans="2:99" x14ac:dyDescent="0.5">
      <c r="B16" s="13" t="s">
        <v>15</v>
      </c>
      <c r="CU16">
        <v>0</v>
      </c>
    </row>
    <row r="17" spans="2:99" x14ac:dyDescent="0.5">
      <c r="B17" s="13" t="s">
        <v>16</v>
      </c>
      <c r="CU17">
        <v>0</v>
      </c>
    </row>
    <row r="18" spans="2:99" x14ac:dyDescent="0.5">
      <c r="B18" s="13" t="s">
        <v>17</v>
      </c>
      <c r="X18">
        <v>2</v>
      </c>
      <c r="Z18">
        <v>2</v>
      </c>
      <c r="AA18">
        <v>2</v>
      </c>
      <c r="AB18">
        <v>2</v>
      </c>
      <c r="AC18">
        <v>2</v>
      </c>
      <c r="AG18">
        <v>2</v>
      </c>
      <c r="AI18">
        <v>2</v>
      </c>
      <c r="CU18">
        <v>0</v>
      </c>
    </row>
    <row r="19" spans="2:99" x14ac:dyDescent="0.5">
      <c r="B19" s="13" t="s">
        <v>18</v>
      </c>
      <c r="C19">
        <v>0</v>
      </c>
      <c r="D19">
        <v>0</v>
      </c>
      <c r="E19">
        <v>0</v>
      </c>
      <c r="F19">
        <v>0</v>
      </c>
      <c r="G19">
        <v>0</v>
      </c>
      <c r="H19">
        <v>0</v>
      </c>
      <c r="I19">
        <v>0</v>
      </c>
      <c r="J19">
        <v>0</v>
      </c>
      <c r="K19">
        <v>0</v>
      </c>
      <c r="L19">
        <v>0</v>
      </c>
      <c r="M19">
        <v>0</v>
      </c>
      <c r="N19">
        <v>0</v>
      </c>
      <c r="O19">
        <v>0</v>
      </c>
      <c r="P19">
        <v>0</v>
      </c>
      <c r="Q19">
        <v>0</v>
      </c>
      <c r="R19">
        <v>0</v>
      </c>
      <c r="S19">
        <v>0</v>
      </c>
      <c r="T19">
        <v>0</v>
      </c>
      <c r="U19">
        <v>0</v>
      </c>
      <c r="V19">
        <v>0</v>
      </c>
      <c r="W19">
        <v>0</v>
      </c>
      <c r="X19">
        <v>2</v>
      </c>
      <c r="Y19">
        <v>0</v>
      </c>
      <c r="Z19">
        <v>2</v>
      </c>
      <c r="AA19">
        <v>1</v>
      </c>
      <c r="AB19">
        <v>3</v>
      </c>
      <c r="AD19">
        <v>0</v>
      </c>
      <c r="AE19">
        <v>0</v>
      </c>
      <c r="AF19">
        <v>0</v>
      </c>
      <c r="AG19">
        <v>2</v>
      </c>
      <c r="AH19">
        <v>0</v>
      </c>
      <c r="AI19">
        <v>2</v>
      </c>
      <c r="AJ19">
        <v>0</v>
      </c>
      <c r="AK19">
        <v>0</v>
      </c>
      <c r="AL19">
        <v>0</v>
      </c>
      <c r="AM19">
        <v>0</v>
      </c>
      <c r="AN19">
        <v>0</v>
      </c>
      <c r="AO19">
        <v>0</v>
      </c>
      <c r="AP19">
        <v>0</v>
      </c>
      <c r="AQ19">
        <v>0</v>
      </c>
      <c r="AR19">
        <v>0</v>
      </c>
      <c r="AS19">
        <v>0</v>
      </c>
      <c r="AT19">
        <v>0</v>
      </c>
      <c r="AU19">
        <v>0</v>
      </c>
      <c r="AV19">
        <v>0</v>
      </c>
      <c r="AW19">
        <v>0</v>
      </c>
      <c r="AX19">
        <v>0</v>
      </c>
      <c r="AY19">
        <v>0</v>
      </c>
      <c r="AZ19">
        <v>0</v>
      </c>
      <c r="BA19">
        <v>0</v>
      </c>
      <c r="BB19">
        <v>0</v>
      </c>
      <c r="BC19">
        <v>0</v>
      </c>
      <c r="BD19">
        <v>0</v>
      </c>
      <c r="BE19">
        <v>0</v>
      </c>
      <c r="BF19">
        <v>0</v>
      </c>
      <c r="BG19">
        <v>0</v>
      </c>
      <c r="BH19">
        <v>0</v>
      </c>
      <c r="BI19">
        <v>0</v>
      </c>
      <c r="BJ19">
        <v>0</v>
      </c>
      <c r="BK19">
        <v>0</v>
      </c>
      <c r="BL19">
        <v>0</v>
      </c>
      <c r="BM19">
        <v>0</v>
      </c>
      <c r="BN19">
        <v>0</v>
      </c>
      <c r="BO19">
        <v>0</v>
      </c>
      <c r="BP19">
        <v>0</v>
      </c>
      <c r="BQ19">
        <v>0</v>
      </c>
      <c r="BR19">
        <v>0</v>
      </c>
      <c r="BS19">
        <v>0</v>
      </c>
      <c r="BT19">
        <v>0</v>
      </c>
      <c r="BU19">
        <v>0</v>
      </c>
      <c r="BV19">
        <v>0</v>
      </c>
      <c r="BW19">
        <v>0</v>
      </c>
      <c r="BX19">
        <v>0</v>
      </c>
      <c r="BY19">
        <v>0</v>
      </c>
      <c r="BZ19">
        <v>0</v>
      </c>
      <c r="CA19">
        <v>0</v>
      </c>
      <c r="CB19">
        <v>0</v>
      </c>
      <c r="CC19">
        <v>0</v>
      </c>
      <c r="CD19">
        <v>0</v>
      </c>
      <c r="CE19">
        <v>0</v>
      </c>
      <c r="CF19">
        <v>0</v>
      </c>
      <c r="CG19">
        <v>0</v>
      </c>
      <c r="CH19">
        <v>0</v>
      </c>
      <c r="CI19">
        <v>0</v>
      </c>
      <c r="CJ19">
        <v>0</v>
      </c>
      <c r="CK19">
        <v>0</v>
      </c>
      <c r="CL19">
        <v>0</v>
      </c>
      <c r="CM19">
        <v>0</v>
      </c>
      <c r="CN19">
        <v>0</v>
      </c>
      <c r="CO19">
        <v>0</v>
      </c>
      <c r="CP19">
        <v>0</v>
      </c>
      <c r="CQ19">
        <v>0</v>
      </c>
      <c r="CR19">
        <v>0</v>
      </c>
      <c r="CS19">
        <v>0</v>
      </c>
      <c r="CT19">
        <v>0</v>
      </c>
      <c r="CU19">
        <v>0</v>
      </c>
    </row>
    <row r="20" spans="2:99" x14ac:dyDescent="0.5">
      <c r="B20" s="13" t="s">
        <v>19</v>
      </c>
      <c r="C20">
        <v>0</v>
      </c>
      <c r="D20">
        <v>0</v>
      </c>
      <c r="E20">
        <v>0</v>
      </c>
      <c r="F20">
        <v>0</v>
      </c>
      <c r="G20">
        <v>0</v>
      </c>
      <c r="H20">
        <v>0</v>
      </c>
      <c r="I20">
        <v>0</v>
      </c>
      <c r="J20">
        <v>0</v>
      </c>
      <c r="K20">
        <v>0</v>
      </c>
      <c r="L20">
        <v>0</v>
      </c>
      <c r="M20">
        <v>0</v>
      </c>
      <c r="N20">
        <v>0</v>
      </c>
      <c r="O20">
        <v>0</v>
      </c>
      <c r="P20">
        <v>0</v>
      </c>
      <c r="Q20">
        <v>0</v>
      </c>
      <c r="R20">
        <v>0</v>
      </c>
      <c r="S20">
        <v>0</v>
      </c>
      <c r="T20">
        <v>0</v>
      </c>
      <c r="U20">
        <v>0</v>
      </c>
      <c r="V20">
        <v>0</v>
      </c>
      <c r="W20">
        <v>0</v>
      </c>
      <c r="X20">
        <v>2</v>
      </c>
      <c r="Y20">
        <v>0</v>
      </c>
      <c r="Z20">
        <v>2</v>
      </c>
      <c r="AA20">
        <v>1</v>
      </c>
      <c r="AC20">
        <v>3</v>
      </c>
      <c r="AD20">
        <v>0</v>
      </c>
      <c r="AE20">
        <v>0</v>
      </c>
      <c r="AF20">
        <v>0</v>
      </c>
      <c r="AG20">
        <v>2</v>
      </c>
      <c r="AH20">
        <v>0</v>
      </c>
      <c r="AI20">
        <v>2</v>
      </c>
      <c r="AJ20">
        <v>0</v>
      </c>
      <c r="AK20">
        <v>0</v>
      </c>
      <c r="AL20">
        <v>0</v>
      </c>
      <c r="AM20">
        <v>0</v>
      </c>
      <c r="AN20">
        <v>0</v>
      </c>
      <c r="AO20">
        <v>0</v>
      </c>
      <c r="AP20">
        <v>0</v>
      </c>
      <c r="AQ20">
        <v>0</v>
      </c>
      <c r="AR20">
        <v>0</v>
      </c>
      <c r="AS20">
        <v>0</v>
      </c>
      <c r="AT20">
        <v>0</v>
      </c>
      <c r="AU20">
        <v>0</v>
      </c>
      <c r="AV20">
        <v>0</v>
      </c>
      <c r="AW20">
        <v>0</v>
      </c>
      <c r="AX20">
        <v>0</v>
      </c>
      <c r="AY20">
        <v>0</v>
      </c>
      <c r="AZ20">
        <v>0</v>
      </c>
      <c r="BA20">
        <v>0</v>
      </c>
      <c r="BB20">
        <v>0</v>
      </c>
      <c r="BC20">
        <v>0</v>
      </c>
      <c r="BD20">
        <v>0</v>
      </c>
      <c r="BE20">
        <v>0</v>
      </c>
      <c r="BF20">
        <v>0</v>
      </c>
      <c r="BG20">
        <v>0</v>
      </c>
      <c r="BH20">
        <v>0</v>
      </c>
      <c r="BI20">
        <v>0</v>
      </c>
      <c r="BJ20">
        <v>0</v>
      </c>
      <c r="BK20">
        <v>0</v>
      </c>
      <c r="BL20">
        <v>0</v>
      </c>
      <c r="BM20">
        <v>0</v>
      </c>
      <c r="BN20">
        <v>0</v>
      </c>
      <c r="BO20">
        <v>0</v>
      </c>
      <c r="BP20">
        <v>0</v>
      </c>
      <c r="BQ20">
        <v>0</v>
      </c>
      <c r="BR20">
        <v>0</v>
      </c>
      <c r="BS20">
        <v>0</v>
      </c>
      <c r="BT20">
        <v>0</v>
      </c>
      <c r="BU20">
        <v>0</v>
      </c>
      <c r="BV20">
        <v>0</v>
      </c>
      <c r="BW20">
        <v>0</v>
      </c>
      <c r="BX20">
        <v>0</v>
      </c>
      <c r="BY20">
        <v>0</v>
      </c>
      <c r="BZ20">
        <v>0</v>
      </c>
      <c r="CA20">
        <v>0</v>
      </c>
      <c r="CB20">
        <v>0</v>
      </c>
      <c r="CC20">
        <v>0</v>
      </c>
      <c r="CD20">
        <v>0</v>
      </c>
      <c r="CE20">
        <v>0</v>
      </c>
      <c r="CF20">
        <v>0</v>
      </c>
      <c r="CG20">
        <v>0</v>
      </c>
      <c r="CH20">
        <v>0</v>
      </c>
      <c r="CI20">
        <v>0</v>
      </c>
      <c r="CJ20">
        <v>0</v>
      </c>
      <c r="CK20">
        <v>0</v>
      </c>
      <c r="CL20">
        <v>0</v>
      </c>
      <c r="CM20">
        <v>0</v>
      </c>
      <c r="CN20">
        <v>0</v>
      </c>
      <c r="CO20">
        <v>0</v>
      </c>
      <c r="CP20">
        <v>0</v>
      </c>
      <c r="CQ20">
        <v>0</v>
      </c>
      <c r="CR20">
        <v>0</v>
      </c>
      <c r="CS20">
        <v>0</v>
      </c>
      <c r="CT20">
        <v>0</v>
      </c>
      <c r="CU20">
        <v>0</v>
      </c>
    </row>
    <row r="21" spans="2:99" x14ac:dyDescent="0.5">
      <c r="B21" s="13" t="s">
        <v>20</v>
      </c>
      <c r="CU21">
        <v>0</v>
      </c>
    </row>
    <row r="22" spans="2:99" x14ac:dyDescent="0.5">
      <c r="B22" s="13" t="s">
        <v>21</v>
      </c>
      <c r="CU22">
        <v>0</v>
      </c>
    </row>
    <row r="23" spans="2:99" x14ac:dyDescent="0.5">
      <c r="B23" s="13" t="s">
        <v>22</v>
      </c>
      <c r="CU23">
        <v>0</v>
      </c>
    </row>
    <row r="24" spans="2:99" x14ac:dyDescent="0.5">
      <c r="B24" s="13" t="s">
        <v>165</v>
      </c>
      <c r="U24">
        <v>2</v>
      </c>
      <c r="V24">
        <v>2</v>
      </c>
      <c r="W24">
        <v>2</v>
      </c>
      <c r="AK24">
        <v>2</v>
      </c>
      <c r="AL24">
        <v>2</v>
      </c>
      <c r="AM24">
        <v>2</v>
      </c>
      <c r="AN24">
        <v>2</v>
      </c>
      <c r="AO24">
        <v>2</v>
      </c>
      <c r="AP24">
        <v>2</v>
      </c>
      <c r="AQ24">
        <v>2</v>
      </c>
      <c r="AR24">
        <v>2</v>
      </c>
      <c r="AS24">
        <v>2</v>
      </c>
      <c r="AT24">
        <v>2</v>
      </c>
      <c r="AU24">
        <v>2</v>
      </c>
      <c r="BK24">
        <v>2</v>
      </c>
      <c r="BL24">
        <v>2</v>
      </c>
      <c r="BM24">
        <v>2</v>
      </c>
      <c r="BN24">
        <v>2</v>
      </c>
      <c r="CU24">
        <v>0</v>
      </c>
    </row>
    <row r="25" spans="2:99" x14ac:dyDescent="0.5">
      <c r="B25" s="13" t="s">
        <v>23</v>
      </c>
      <c r="AK25">
        <v>1</v>
      </c>
      <c r="AL25">
        <v>1</v>
      </c>
      <c r="AM25">
        <v>1</v>
      </c>
      <c r="AN25">
        <v>1</v>
      </c>
      <c r="AO25">
        <v>1</v>
      </c>
      <c r="AP25">
        <v>1</v>
      </c>
      <c r="AQ25">
        <v>1</v>
      </c>
      <c r="AR25">
        <v>1</v>
      </c>
      <c r="AS25">
        <v>1</v>
      </c>
      <c r="AT25">
        <v>1</v>
      </c>
      <c r="AU25">
        <v>1</v>
      </c>
      <c r="CU25">
        <v>0</v>
      </c>
    </row>
    <row r="26" spans="2:99" x14ac:dyDescent="0.5">
      <c r="B26" s="13" t="s">
        <v>24</v>
      </c>
      <c r="U26">
        <v>2</v>
      </c>
      <c r="V26">
        <v>2</v>
      </c>
      <c r="W26">
        <v>2</v>
      </c>
      <c r="BK26">
        <v>2</v>
      </c>
      <c r="BL26">
        <v>2</v>
      </c>
      <c r="BM26">
        <v>2</v>
      </c>
      <c r="BN26">
        <v>2</v>
      </c>
      <c r="CU26">
        <v>0</v>
      </c>
    </row>
    <row r="27" spans="2:99" x14ac:dyDescent="0.5">
      <c r="B27" s="13" t="s">
        <v>25</v>
      </c>
      <c r="C27">
        <v>0</v>
      </c>
      <c r="D27">
        <v>0</v>
      </c>
      <c r="E27">
        <v>0</v>
      </c>
      <c r="F27">
        <v>0</v>
      </c>
      <c r="G27">
        <v>0</v>
      </c>
      <c r="H27">
        <v>0</v>
      </c>
      <c r="I27">
        <v>0</v>
      </c>
      <c r="J27">
        <v>0</v>
      </c>
      <c r="K27">
        <v>0</v>
      </c>
      <c r="L27">
        <v>0</v>
      </c>
      <c r="M27">
        <v>0</v>
      </c>
      <c r="N27">
        <v>0</v>
      </c>
      <c r="O27">
        <v>0</v>
      </c>
      <c r="P27">
        <v>0</v>
      </c>
      <c r="Q27">
        <v>0</v>
      </c>
      <c r="R27">
        <v>0</v>
      </c>
      <c r="S27">
        <v>0</v>
      </c>
      <c r="T27">
        <v>0</v>
      </c>
      <c r="U27">
        <v>1</v>
      </c>
      <c r="V27">
        <v>2</v>
      </c>
      <c r="W27">
        <v>2</v>
      </c>
      <c r="X27">
        <v>0</v>
      </c>
      <c r="Y27">
        <v>0</v>
      </c>
      <c r="Z27">
        <v>0</v>
      </c>
      <c r="AA27">
        <v>0</v>
      </c>
      <c r="AB27">
        <v>0</v>
      </c>
      <c r="AC27">
        <v>0</v>
      </c>
      <c r="AD27">
        <v>0</v>
      </c>
      <c r="AE27">
        <v>0</v>
      </c>
      <c r="AF27">
        <v>0</v>
      </c>
      <c r="AG27">
        <v>0</v>
      </c>
      <c r="AH27">
        <v>0</v>
      </c>
      <c r="AI27">
        <v>0</v>
      </c>
      <c r="AJ27">
        <v>0</v>
      </c>
      <c r="AK27">
        <v>0</v>
      </c>
      <c r="AL27">
        <v>0</v>
      </c>
      <c r="AM27">
        <v>0</v>
      </c>
      <c r="AN27">
        <v>0</v>
      </c>
      <c r="AO27">
        <v>0</v>
      </c>
      <c r="AP27">
        <v>0</v>
      </c>
      <c r="AQ27">
        <v>0</v>
      </c>
      <c r="AR27">
        <v>0</v>
      </c>
      <c r="AS27">
        <v>0</v>
      </c>
      <c r="AT27">
        <v>0</v>
      </c>
      <c r="AU27">
        <v>0</v>
      </c>
      <c r="AV27">
        <v>0</v>
      </c>
      <c r="AW27">
        <v>0</v>
      </c>
      <c r="AX27">
        <v>0</v>
      </c>
      <c r="AY27">
        <v>0</v>
      </c>
      <c r="AZ27">
        <v>0</v>
      </c>
      <c r="BA27">
        <v>0</v>
      </c>
      <c r="BB27">
        <v>0</v>
      </c>
      <c r="BC27">
        <v>0</v>
      </c>
      <c r="BD27">
        <v>0</v>
      </c>
      <c r="BE27">
        <v>0</v>
      </c>
      <c r="BF27">
        <v>0</v>
      </c>
      <c r="BG27">
        <v>0</v>
      </c>
      <c r="BH27">
        <v>0</v>
      </c>
      <c r="BI27">
        <v>0</v>
      </c>
      <c r="BJ27">
        <v>0</v>
      </c>
      <c r="BK27">
        <v>2</v>
      </c>
      <c r="BL27">
        <v>1</v>
      </c>
      <c r="BM27">
        <v>1</v>
      </c>
      <c r="BN27">
        <v>1</v>
      </c>
      <c r="BO27">
        <v>0</v>
      </c>
      <c r="BP27">
        <v>0</v>
      </c>
      <c r="BQ27">
        <v>0</v>
      </c>
      <c r="BR27">
        <v>0</v>
      </c>
      <c r="BS27">
        <v>0</v>
      </c>
      <c r="BT27">
        <v>0</v>
      </c>
      <c r="BU27">
        <v>0</v>
      </c>
      <c r="BV27">
        <v>0</v>
      </c>
      <c r="BW27">
        <v>0</v>
      </c>
      <c r="BX27">
        <v>0</v>
      </c>
      <c r="BY27">
        <v>0</v>
      </c>
      <c r="BZ27">
        <v>0</v>
      </c>
      <c r="CA27">
        <v>0</v>
      </c>
      <c r="CB27">
        <v>0</v>
      </c>
      <c r="CC27">
        <v>0</v>
      </c>
      <c r="CD27">
        <v>0</v>
      </c>
      <c r="CE27">
        <v>0</v>
      </c>
      <c r="CF27">
        <v>0</v>
      </c>
      <c r="CG27">
        <v>0</v>
      </c>
      <c r="CH27">
        <v>0</v>
      </c>
      <c r="CI27">
        <v>0</v>
      </c>
      <c r="CJ27">
        <v>0</v>
      </c>
      <c r="CK27">
        <v>0</v>
      </c>
      <c r="CL27">
        <v>0</v>
      </c>
      <c r="CM27">
        <v>0</v>
      </c>
      <c r="CN27">
        <v>0</v>
      </c>
      <c r="CO27">
        <v>0</v>
      </c>
      <c r="CP27">
        <v>0</v>
      </c>
      <c r="CQ27">
        <v>0</v>
      </c>
      <c r="CR27">
        <v>0</v>
      </c>
      <c r="CS27">
        <v>0</v>
      </c>
      <c r="CT27">
        <v>0</v>
      </c>
      <c r="CU27">
        <v>0</v>
      </c>
    </row>
    <row r="28" spans="2:99" x14ac:dyDescent="0.5">
      <c r="B28" s="13" t="s">
        <v>26</v>
      </c>
      <c r="U28">
        <v>2</v>
      </c>
      <c r="V28">
        <v>3</v>
      </c>
      <c r="BK28">
        <v>2</v>
      </c>
      <c r="BL28">
        <v>3</v>
      </c>
      <c r="BM28">
        <v>3</v>
      </c>
      <c r="BN28">
        <v>3</v>
      </c>
      <c r="CU28">
        <v>0</v>
      </c>
    </row>
    <row r="29" spans="2:99" x14ac:dyDescent="0.5">
      <c r="B29" s="13" t="s">
        <v>27</v>
      </c>
      <c r="U29">
        <v>2</v>
      </c>
      <c r="W29">
        <v>3</v>
      </c>
      <c r="BK29">
        <v>2</v>
      </c>
      <c r="BL29">
        <v>3</v>
      </c>
      <c r="BM29">
        <v>3</v>
      </c>
      <c r="BN29">
        <v>3</v>
      </c>
      <c r="CU29">
        <v>0</v>
      </c>
    </row>
    <row r="30" spans="2:99" x14ac:dyDescent="0.5">
      <c r="B30" s="13" t="s">
        <v>28</v>
      </c>
      <c r="CU30">
        <v>0</v>
      </c>
    </row>
    <row r="31" spans="2:99" x14ac:dyDescent="0.5">
      <c r="B31" s="13" t="s">
        <v>29</v>
      </c>
      <c r="CU31">
        <v>0</v>
      </c>
    </row>
    <row r="32" spans="2:99" x14ac:dyDescent="0.5">
      <c r="B32" s="13" t="s">
        <v>30</v>
      </c>
      <c r="CU32">
        <v>0</v>
      </c>
    </row>
    <row r="33" spans="2:99" x14ac:dyDescent="0.5">
      <c r="B33" s="13" t="s">
        <v>179</v>
      </c>
      <c r="U33">
        <v>2</v>
      </c>
      <c r="V33">
        <v>2</v>
      </c>
      <c r="W33">
        <v>2</v>
      </c>
      <c r="AK33">
        <v>2</v>
      </c>
      <c r="AL33">
        <v>2</v>
      </c>
      <c r="AN33">
        <v>2</v>
      </c>
      <c r="AO33">
        <v>2</v>
      </c>
      <c r="AP33">
        <v>2</v>
      </c>
      <c r="AQ33">
        <v>2</v>
      </c>
      <c r="AR33">
        <v>2</v>
      </c>
      <c r="AT33">
        <v>2</v>
      </c>
      <c r="BK33">
        <v>2</v>
      </c>
      <c r="BL33">
        <v>2</v>
      </c>
      <c r="BM33">
        <v>2</v>
      </c>
      <c r="BN33">
        <v>2</v>
      </c>
      <c r="CU33">
        <v>0</v>
      </c>
    </row>
    <row r="34" spans="2:99" x14ac:dyDescent="0.5">
      <c r="B34" s="13" t="s">
        <v>31</v>
      </c>
      <c r="C34">
        <v>0</v>
      </c>
      <c r="D34">
        <v>0</v>
      </c>
      <c r="E34">
        <v>0</v>
      </c>
      <c r="F34">
        <v>0</v>
      </c>
      <c r="G34">
        <v>0</v>
      </c>
      <c r="H34">
        <v>0</v>
      </c>
      <c r="I34">
        <v>0</v>
      </c>
      <c r="J34">
        <v>0</v>
      </c>
      <c r="K34">
        <v>0</v>
      </c>
      <c r="L34">
        <v>0</v>
      </c>
      <c r="M34">
        <v>0</v>
      </c>
      <c r="N34">
        <v>0</v>
      </c>
      <c r="O34">
        <v>0</v>
      </c>
      <c r="P34">
        <v>0</v>
      </c>
      <c r="Q34">
        <v>0</v>
      </c>
      <c r="R34">
        <v>0</v>
      </c>
      <c r="S34">
        <v>0</v>
      </c>
      <c r="T34">
        <v>0</v>
      </c>
      <c r="U34">
        <v>0</v>
      </c>
      <c r="V34">
        <v>0</v>
      </c>
      <c r="W34">
        <v>0</v>
      </c>
      <c r="X34">
        <v>0</v>
      </c>
      <c r="Y34">
        <v>0</v>
      </c>
      <c r="Z34">
        <v>0</v>
      </c>
      <c r="AA34">
        <v>0</v>
      </c>
      <c r="AB34">
        <v>0</v>
      </c>
      <c r="AC34">
        <v>0</v>
      </c>
      <c r="AD34">
        <v>0</v>
      </c>
      <c r="AE34">
        <v>0</v>
      </c>
      <c r="AF34">
        <v>0</v>
      </c>
      <c r="AG34">
        <v>0</v>
      </c>
      <c r="AH34">
        <v>0</v>
      </c>
      <c r="AI34">
        <v>0</v>
      </c>
      <c r="AJ34">
        <v>0</v>
      </c>
      <c r="AK34">
        <v>2</v>
      </c>
      <c r="AL34">
        <v>1</v>
      </c>
      <c r="AM34">
        <v>0</v>
      </c>
      <c r="AN34">
        <v>2</v>
      </c>
      <c r="AO34">
        <v>1</v>
      </c>
      <c r="AP34">
        <v>1</v>
      </c>
      <c r="AQ34">
        <v>2</v>
      </c>
      <c r="AR34">
        <v>1</v>
      </c>
      <c r="AS34">
        <v>0</v>
      </c>
      <c r="AT34">
        <v>2</v>
      </c>
      <c r="AU34">
        <v>0</v>
      </c>
      <c r="AV34">
        <v>0</v>
      </c>
      <c r="AW34">
        <v>0</v>
      </c>
      <c r="AX34">
        <v>0</v>
      </c>
      <c r="AY34">
        <v>0</v>
      </c>
      <c r="AZ34">
        <v>0</v>
      </c>
      <c r="BA34">
        <v>0</v>
      </c>
      <c r="BB34">
        <v>0</v>
      </c>
      <c r="BC34">
        <v>0</v>
      </c>
      <c r="BD34">
        <v>0</v>
      </c>
      <c r="BE34">
        <v>0</v>
      </c>
      <c r="BF34">
        <v>0</v>
      </c>
      <c r="BG34">
        <v>0</v>
      </c>
      <c r="BH34">
        <v>0</v>
      </c>
      <c r="BI34">
        <v>0</v>
      </c>
      <c r="BJ34">
        <v>0</v>
      </c>
      <c r="BK34">
        <v>0</v>
      </c>
      <c r="BL34">
        <v>0</v>
      </c>
      <c r="BM34">
        <v>0</v>
      </c>
      <c r="BN34">
        <v>0</v>
      </c>
      <c r="BO34">
        <v>0</v>
      </c>
      <c r="BP34">
        <v>0</v>
      </c>
      <c r="BQ34">
        <v>0</v>
      </c>
      <c r="BR34">
        <v>0</v>
      </c>
      <c r="BS34">
        <v>0</v>
      </c>
      <c r="BT34">
        <v>0</v>
      </c>
      <c r="BU34">
        <v>0</v>
      </c>
      <c r="BV34">
        <v>0</v>
      </c>
      <c r="BW34">
        <v>0</v>
      </c>
      <c r="BX34">
        <v>0</v>
      </c>
      <c r="BY34">
        <v>0</v>
      </c>
      <c r="BZ34">
        <v>0</v>
      </c>
      <c r="CA34">
        <v>0</v>
      </c>
      <c r="CB34">
        <v>0</v>
      </c>
      <c r="CC34">
        <v>0</v>
      </c>
      <c r="CD34">
        <v>0</v>
      </c>
      <c r="CE34">
        <v>0</v>
      </c>
      <c r="CF34">
        <v>0</v>
      </c>
      <c r="CG34">
        <v>0</v>
      </c>
      <c r="CH34">
        <v>0</v>
      </c>
      <c r="CI34">
        <v>0</v>
      </c>
      <c r="CJ34">
        <v>0</v>
      </c>
      <c r="CK34">
        <v>0</v>
      </c>
      <c r="CL34">
        <v>0</v>
      </c>
      <c r="CM34">
        <v>0</v>
      </c>
      <c r="CN34">
        <v>0</v>
      </c>
      <c r="CO34">
        <v>0</v>
      </c>
      <c r="CP34">
        <v>0</v>
      </c>
      <c r="CQ34">
        <v>0</v>
      </c>
      <c r="CR34">
        <v>0</v>
      </c>
      <c r="CS34">
        <v>0</v>
      </c>
      <c r="CT34">
        <v>0</v>
      </c>
      <c r="CU34">
        <v>0</v>
      </c>
    </row>
    <row r="35" spans="2:99" x14ac:dyDescent="0.5">
      <c r="B35" s="13" t="s">
        <v>180</v>
      </c>
      <c r="U35">
        <v>2</v>
      </c>
      <c r="V35">
        <v>2</v>
      </c>
      <c r="W35">
        <v>2</v>
      </c>
      <c r="AK35">
        <v>2</v>
      </c>
      <c r="AM35">
        <v>2</v>
      </c>
      <c r="AN35">
        <v>2</v>
      </c>
      <c r="AQ35">
        <v>2</v>
      </c>
      <c r="AS35">
        <v>2</v>
      </c>
      <c r="AU35">
        <v>2</v>
      </c>
      <c r="BK35">
        <v>2</v>
      </c>
      <c r="BL35">
        <v>2</v>
      </c>
      <c r="BM35">
        <v>2</v>
      </c>
      <c r="BN35">
        <v>2</v>
      </c>
      <c r="CU35">
        <v>0</v>
      </c>
    </row>
    <row r="36" spans="2:99" x14ac:dyDescent="0.5">
      <c r="B36" s="13" t="s">
        <v>32</v>
      </c>
      <c r="C36">
        <v>0</v>
      </c>
      <c r="D36">
        <v>0</v>
      </c>
      <c r="E36">
        <v>0</v>
      </c>
      <c r="F36">
        <v>0</v>
      </c>
      <c r="G36">
        <v>0</v>
      </c>
      <c r="H36">
        <v>0</v>
      </c>
      <c r="I36">
        <v>0</v>
      </c>
      <c r="J36">
        <v>0</v>
      </c>
      <c r="K36">
        <v>0</v>
      </c>
      <c r="L36">
        <v>0</v>
      </c>
      <c r="M36">
        <v>0</v>
      </c>
      <c r="N36">
        <v>0</v>
      </c>
      <c r="O36">
        <v>0</v>
      </c>
      <c r="P36">
        <v>0</v>
      </c>
      <c r="Q36">
        <v>0</v>
      </c>
      <c r="R36">
        <v>0</v>
      </c>
      <c r="S36">
        <v>0</v>
      </c>
      <c r="T36">
        <v>0</v>
      </c>
      <c r="U36">
        <v>0</v>
      </c>
      <c r="V36">
        <v>0</v>
      </c>
      <c r="W36">
        <v>0</v>
      </c>
      <c r="X36">
        <v>0</v>
      </c>
      <c r="Y36">
        <v>0</v>
      </c>
      <c r="Z36">
        <v>0</v>
      </c>
      <c r="AA36">
        <v>0</v>
      </c>
      <c r="AB36">
        <v>0</v>
      </c>
      <c r="AC36">
        <v>0</v>
      </c>
      <c r="AD36">
        <v>0</v>
      </c>
      <c r="AE36">
        <v>0</v>
      </c>
      <c r="AF36">
        <v>0</v>
      </c>
      <c r="AG36">
        <v>0</v>
      </c>
      <c r="AH36">
        <v>0</v>
      </c>
      <c r="AI36">
        <v>0</v>
      </c>
      <c r="AJ36">
        <v>0</v>
      </c>
      <c r="AK36">
        <v>2</v>
      </c>
      <c r="AL36">
        <v>0</v>
      </c>
      <c r="AM36">
        <v>1</v>
      </c>
      <c r="AN36">
        <v>2</v>
      </c>
      <c r="AO36">
        <v>0</v>
      </c>
      <c r="AP36">
        <v>0</v>
      </c>
      <c r="AQ36">
        <v>2</v>
      </c>
      <c r="AR36">
        <v>0</v>
      </c>
      <c r="AS36">
        <v>1</v>
      </c>
      <c r="AT36">
        <v>0</v>
      </c>
      <c r="AU36">
        <v>2</v>
      </c>
      <c r="AV36">
        <v>0</v>
      </c>
      <c r="AW36">
        <v>0</v>
      </c>
      <c r="AX36">
        <v>0</v>
      </c>
      <c r="AY36">
        <v>0</v>
      </c>
      <c r="AZ36">
        <v>0</v>
      </c>
      <c r="BA36">
        <v>0</v>
      </c>
      <c r="BB36">
        <v>0</v>
      </c>
      <c r="BC36">
        <v>0</v>
      </c>
      <c r="BD36">
        <v>0</v>
      </c>
      <c r="BE36">
        <v>0</v>
      </c>
      <c r="BF36">
        <v>0</v>
      </c>
      <c r="BG36">
        <v>0</v>
      </c>
      <c r="BH36">
        <v>0</v>
      </c>
      <c r="BI36">
        <v>0</v>
      </c>
      <c r="BJ36">
        <v>0</v>
      </c>
      <c r="BK36">
        <v>0</v>
      </c>
      <c r="BL36">
        <v>0</v>
      </c>
      <c r="BM36">
        <v>0</v>
      </c>
      <c r="BN36">
        <v>0</v>
      </c>
      <c r="BO36">
        <v>0</v>
      </c>
      <c r="BP36">
        <v>0</v>
      </c>
      <c r="BQ36">
        <v>0</v>
      </c>
      <c r="BR36">
        <v>0</v>
      </c>
      <c r="BS36">
        <v>0</v>
      </c>
      <c r="BT36">
        <v>0</v>
      </c>
      <c r="BU36">
        <v>0</v>
      </c>
      <c r="BV36">
        <v>0</v>
      </c>
      <c r="BW36">
        <v>0</v>
      </c>
      <c r="BX36">
        <v>0</v>
      </c>
      <c r="BY36">
        <v>0</v>
      </c>
      <c r="BZ36">
        <v>0</v>
      </c>
      <c r="CA36">
        <v>0</v>
      </c>
      <c r="CB36">
        <v>0</v>
      </c>
      <c r="CC36">
        <v>0</v>
      </c>
      <c r="CD36">
        <v>0</v>
      </c>
      <c r="CE36">
        <v>0</v>
      </c>
      <c r="CF36">
        <v>0</v>
      </c>
      <c r="CG36">
        <v>0</v>
      </c>
      <c r="CH36">
        <v>0</v>
      </c>
      <c r="CI36">
        <v>0</v>
      </c>
      <c r="CJ36">
        <v>0</v>
      </c>
      <c r="CK36">
        <v>0</v>
      </c>
      <c r="CL36">
        <v>0</v>
      </c>
      <c r="CM36">
        <v>0</v>
      </c>
      <c r="CN36">
        <v>0</v>
      </c>
      <c r="CO36">
        <v>0</v>
      </c>
      <c r="CP36">
        <v>0</v>
      </c>
      <c r="CQ36">
        <v>0</v>
      </c>
      <c r="CR36">
        <v>0</v>
      </c>
      <c r="CS36">
        <v>0</v>
      </c>
      <c r="CT36">
        <v>0</v>
      </c>
      <c r="CU36">
        <v>0</v>
      </c>
    </row>
    <row r="37" spans="2:99" x14ac:dyDescent="0.5">
      <c r="B37" s="13" t="s">
        <v>33</v>
      </c>
      <c r="CL37">
        <v>1</v>
      </c>
      <c r="CM37">
        <v>1</v>
      </c>
      <c r="CN37">
        <v>1</v>
      </c>
      <c r="CU37">
        <v>0</v>
      </c>
    </row>
    <row r="38" spans="2:99" x14ac:dyDescent="0.5">
      <c r="B38" s="13" t="s">
        <v>34</v>
      </c>
      <c r="CL38">
        <v>1</v>
      </c>
      <c r="CM38">
        <v>1</v>
      </c>
      <c r="CU38">
        <v>0</v>
      </c>
    </row>
    <row r="39" spans="2:99" x14ac:dyDescent="0.5">
      <c r="B39" s="13" t="s">
        <v>35</v>
      </c>
      <c r="CL39">
        <v>1</v>
      </c>
      <c r="CN39">
        <v>1</v>
      </c>
      <c r="CU39">
        <v>0</v>
      </c>
    </row>
    <row r="40" spans="2:99" x14ac:dyDescent="0.5">
      <c r="B40" s="13" t="s">
        <v>36</v>
      </c>
      <c r="BC40">
        <v>2</v>
      </c>
      <c r="BD40">
        <v>2</v>
      </c>
      <c r="BE40">
        <v>2</v>
      </c>
      <c r="BF40">
        <v>2</v>
      </c>
      <c r="BG40">
        <v>2</v>
      </c>
      <c r="BH40">
        <v>2</v>
      </c>
      <c r="BI40">
        <v>2</v>
      </c>
      <c r="BO40">
        <v>2</v>
      </c>
      <c r="BP40">
        <v>2</v>
      </c>
      <c r="BQ40">
        <v>2</v>
      </c>
      <c r="BR40">
        <v>2</v>
      </c>
      <c r="BS40">
        <v>2</v>
      </c>
      <c r="CU40">
        <v>0</v>
      </c>
    </row>
    <row r="41" spans="2:99" x14ac:dyDescent="0.5">
      <c r="B41" s="13" t="s">
        <v>37</v>
      </c>
      <c r="C41">
        <v>0</v>
      </c>
      <c r="D41">
        <v>0</v>
      </c>
      <c r="E41">
        <v>0</v>
      </c>
      <c r="F41">
        <v>0</v>
      </c>
      <c r="G41">
        <v>0</v>
      </c>
      <c r="H41">
        <v>0</v>
      </c>
      <c r="I41">
        <v>0</v>
      </c>
      <c r="J41">
        <v>0</v>
      </c>
      <c r="K41">
        <v>0</v>
      </c>
      <c r="L41">
        <v>0</v>
      </c>
      <c r="M41">
        <v>0</v>
      </c>
      <c r="N41">
        <v>0</v>
      </c>
      <c r="O41">
        <v>0</v>
      </c>
      <c r="P41">
        <v>0</v>
      </c>
      <c r="Q41">
        <v>0</v>
      </c>
      <c r="R41">
        <v>0</v>
      </c>
      <c r="S41">
        <v>0</v>
      </c>
      <c r="T41">
        <v>0</v>
      </c>
      <c r="U41">
        <v>0</v>
      </c>
      <c r="V41">
        <v>0</v>
      </c>
      <c r="W41">
        <v>0</v>
      </c>
      <c r="X41">
        <v>0</v>
      </c>
      <c r="Y41">
        <v>0</v>
      </c>
      <c r="Z41">
        <v>0</v>
      </c>
      <c r="AA41">
        <v>0</v>
      </c>
      <c r="AB41">
        <v>0</v>
      </c>
      <c r="AC41">
        <v>0</v>
      </c>
      <c r="AD41">
        <v>0</v>
      </c>
      <c r="AE41">
        <v>0</v>
      </c>
      <c r="AF41">
        <v>0</v>
      </c>
      <c r="AG41">
        <v>0</v>
      </c>
      <c r="AH41">
        <v>0</v>
      </c>
      <c r="AI41">
        <v>0</v>
      </c>
      <c r="AJ41">
        <v>0</v>
      </c>
      <c r="AK41">
        <v>0</v>
      </c>
      <c r="AL41">
        <v>0</v>
      </c>
      <c r="AM41">
        <v>0</v>
      </c>
      <c r="AN41">
        <v>0</v>
      </c>
      <c r="AO41">
        <v>0</v>
      </c>
      <c r="AP41">
        <v>0</v>
      </c>
      <c r="AQ41">
        <v>0</v>
      </c>
      <c r="AR41">
        <v>0</v>
      </c>
      <c r="AS41">
        <v>0</v>
      </c>
      <c r="AT41">
        <v>0</v>
      </c>
      <c r="AU41">
        <v>0</v>
      </c>
      <c r="AV41">
        <v>0</v>
      </c>
      <c r="AW41">
        <v>0</v>
      </c>
      <c r="AX41">
        <v>0</v>
      </c>
      <c r="AY41">
        <v>0</v>
      </c>
      <c r="AZ41">
        <v>0</v>
      </c>
      <c r="BA41">
        <v>0</v>
      </c>
      <c r="BB41">
        <v>0</v>
      </c>
      <c r="BC41">
        <v>2</v>
      </c>
      <c r="BD41">
        <v>1</v>
      </c>
      <c r="BE41">
        <v>0</v>
      </c>
      <c r="BF41">
        <v>0</v>
      </c>
      <c r="BG41">
        <v>0</v>
      </c>
      <c r="BH41">
        <v>2</v>
      </c>
      <c r="BI41">
        <v>0</v>
      </c>
      <c r="BJ41">
        <v>0</v>
      </c>
      <c r="BK41">
        <v>0</v>
      </c>
      <c r="BL41">
        <v>0</v>
      </c>
      <c r="BM41">
        <v>0</v>
      </c>
      <c r="BN41">
        <v>0</v>
      </c>
      <c r="BO41">
        <v>2</v>
      </c>
      <c r="BP41">
        <v>0</v>
      </c>
      <c r="BQ41">
        <v>0</v>
      </c>
      <c r="BR41">
        <v>0</v>
      </c>
      <c r="BS41">
        <v>1</v>
      </c>
      <c r="BT41">
        <v>0</v>
      </c>
      <c r="BU41">
        <v>0</v>
      </c>
      <c r="BV41">
        <v>0</v>
      </c>
      <c r="BW41">
        <v>0</v>
      </c>
      <c r="BX41">
        <v>0</v>
      </c>
      <c r="BY41">
        <v>0</v>
      </c>
      <c r="BZ41">
        <v>0</v>
      </c>
      <c r="CA41">
        <v>0</v>
      </c>
      <c r="CB41">
        <v>0</v>
      </c>
      <c r="CC41">
        <v>0</v>
      </c>
      <c r="CD41">
        <v>0</v>
      </c>
      <c r="CE41">
        <v>0</v>
      </c>
      <c r="CF41">
        <v>0</v>
      </c>
      <c r="CG41">
        <v>0</v>
      </c>
      <c r="CH41">
        <v>0</v>
      </c>
      <c r="CI41">
        <v>0</v>
      </c>
      <c r="CJ41">
        <v>0</v>
      </c>
      <c r="CK41">
        <v>0</v>
      </c>
      <c r="CL41">
        <v>0</v>
      </c>
      <c r="CM41">
        <v>0</v>
      </c>
      <c r="CN41">
        <v>0</v>
      </c>
      <c r="CO41">
        <v>0</v>
      </c>
      <c r="CP41">
        <v>0</v>
      </c>
      <c r="CQ41">
        <v>0</v>
      </c>
      <c r="CR41">
        <v>0</v>
      </c>
      <c r="CS41">
        <v>0</v>
      </c>
      <c r="CT41">
        <v>0</v>
      </c>
      <c r="CU41">
        <v>0</v>
      </c>
    </row>
    <row r="42" spans="2:99" x14ac:dyDescent="0.5">
      <c r="B42" s="13" t="s">
        <v>38</v>
      </c>
      <c r="CU42">
        <v>0</v>
      </c>
    </row>
    <row r="43" spans="2:99" x14ac:dyDescent="0.5">
      <c r="B43" s="13" t="s">
        <v>39</v>
      </c>
      <c r="BC43">
        <v>2</v>
      </c>
      <c r="BE43">
        <v>2</v>
      </c>
      <c r="BF43">
        <v>2</v>
      </c>
      <c r="BG43">
        <v>2</v>
      </c>
      <c r="BH43">
        <v>2</v>
      </c>
      <c r="BI43">
        <v>2</v>
      </c>
      <c r="BO43">
        <v>2</v>
      </c>
      <c r="BP43">
        <v>2</v>
      </c>
      <c r="BQ43">
        <v>2</v>
      </c>
      <c r="BR43">
        <v>2</v>
      </c>
      <c r="CU43">
        <v>0</v>
      </c>
    </row>
    <row r="44" spans="2:99" x14ac:dyDescent="0.5">
      <c r="B44" s="13" t="s">
        <v>40</v>
      </c>
      <c r="C44">
        <v>0</v>
      </c>
      <c r="D44">
        <v>0</v>
      </c>
      <c r="E44">
        <v>0</v>
      </c>
      <c r="F44">
        <v>0</v>
      </c>
      <c r="G44">
        <v>0</v>
      </c>
      <c r="H44">
        <v>0</v>
      </c>
      <c r="I44">
        <v>0</v>
      </c>
      <c r="J44">
        <v>0</v>
      </c>
      <c r="K44">
        <v>0</v>
      </c>
      <c r="L44">
        <v>0</v>
      </c>
      <c r="M44">
        <v>0</v>
      </c>
      <c r="N44">
        <v>0</v>
      </c>
      <c r="O44">
        <v>0</v>
      </c>
      <c r="P44">
        <v>0</v>
      </c>
      <c r="Q44">
        <v>0</v>
      </c>
      <c r="R44">
        <v>0</v>
      </c>
      <c r="S44">
        <v>0</v>
      </c>
      <c r="T44">
        <v>0</v>
      </c>
      <c r="U44">
        <v>0</v>
      </c>
      <c r="V44">
        <v>0</v>
      </c>
      <c r="W44">
        <v>0</v>
      </c>
      <c r="X44">
        <v>0</v>
      </c>
      <c r="Y44">
        <v>0</v>
      </c>
      <c r="Z44">
        <v>0</v>
      </c>
      <c r="AA44">
        <v>0</v>
      </c>
      <c r="AB44">
        <v>0</v>
      </c>
      <c r="AC44">
        <v>0</v>
      </c>
      <c r="AD44">
        <v>0</v>
      </c>
      <c r="AE44">
        <v>0</v>
      </c>
      <c r="AF44">
        <v>0</v>
      </c>
      <c r="AG44">
        <v>0</v>
      </c>
      <c r="AH44">
        <v>0</v>
      </c>
      <c r="AI44">
        <v>0</v>
      </c>
      <c r="AJ44">
        <v>0</v>
      </c>
      <c r="AK44">
        <v>0</v>
      </c>
      <c r="AL44">
        <v>0</v>
      </c>
      <c r="AM44">
        <v>0</v>
      </c>
      <c r="AN44">
        <v>0</v>
      </c>
      <c r="AO44">
        <v>0</v>
      </c>
      <c r="AP44">
        <v>0</v>
      </c>
      <c r="AQ44">
        <v>0</v>
      </c>
      <c r="AR44">
        <v>0</v>
      </c>
      <c r="AS44">
        <v>0</v>
      </c>
      <c r="AT44">
        <v>0</v>
      </c>
      <c r="AU44">
        <v>0</v>
      </c>
      <c r="AV44">
        <v>0</v>
      </c>
      <c r="AW44">
        <v>0</v>
      </c>
      <c r="AX44">
        <v>0</v>
      </c>
      <c r="AY44">
        <v>0</v>
      </c>
      <c r="AZ44">
        <v>0</v>
      </c>
      <c r="BA44">
        <v>0</v>
      </c>
      <c r="BB44">
        <v>0</v>
      </c>
      <c r="BC44">
        <v>2</v>
      </c>
      <c r="BD44">
        <v>0</v>
      </c>
      <c r="BE44">
        <v>2</v>
      </c>
      <c r="BF44">
        <v>1</v>
      </c>
      <c r="BG44">
        <v>0</v>
      </c>
      <c r="BH44">
        <v>2</v>
      </c>
      <c r="BI44">
        <v>0</v>
      </c>
      <c r="BJ44">
        <v>0</v>
      </c>
      <c r="BK44">
        <v>0</v>
      </c>
      <c r="BL44">
        <v>0</v>
      </c>
      <c r="BM44">
        <v>0</v>
      </c>
      <c r="BN44">
        <v>0</v>
      </c>
      <c r="BO44">
        <v>2</v>
      </c>
      <c r="BP44">
        <v>2</v>
      </c>
      <c r="BQ44">
        <v>1</v>
      </c>
      <c r="BR44">
        <v>0</v>
      </c>
      <c r="BS44">
        <v>0</v>
      </c>
      <c r="BT44">
        <v>0</v>
      </c>
      <c r="BU44">
        <v>0</v>
      </c>
      <c r="BV44">
        <v>0</v>
      </c>
      <c r="BW44">
        <v>0</v>
      </c>
      <c r="BX44">
        <v>0</v>
      </c>
      <c r="BY44">
        <v>0</v>
      </c>
      <c r="BZ44">
        <v>0</v>
      </c>
      <c r="CA44">
        <v>0</v>
      </c>
      <c r="CB44">
        <v>0</v>
      </c>
      <c r="CC44">
        <v>0</v>
      </c>
      <c r="CD44">
        <v>0</v>
      </c>
      <c r="CE44">
        <v>0</v>
      </c>
      <c r="CF44">
        <v>0</v>
      </c>
      <c r="CG44">
        <v>0</v>
      </c>
      <c r="CH44">
        <v>0</v>
      </c>
      <c r="CI44">
        <v>0</v>
      </c>
      <c r="CJ44">
        <v>0</v>
      </c>
      <c r="CK44">
        <v>0</v>
      </c>
      <c r="CL44">
        <v>0</v>
      </c>
      <c r="CM44">
        <v>0</v>
      </c>
      <c r="CN44">
        <v>0</v>
      </c>
      <c r="CO44">
        <v>0</v>
      </c>
      <c r="CP44">
        <v>0</v>
      </c>
      <c r="CQ44">
        <v>0</v>
      </c>
      <c r="CR44">
        <v>0</v>
      </c>
      <c r="CS44">
        <v>0</v>
      </c>
      <c r="CT44">
        <v>0</v>
      </c>
      <c r="CU44">
        <v>0</v>
      </c>
    </row>
    <row r="45" spans="2:99" x14ac:dyDescent="0.5">
      <c r="B45" s="13" t="s">
        <v>41</v>
      </c>
      <c r="C45">
        <v>0</v>
      </c>
      <c r="D45">
        <v>0</v>
      </c>
      <c r="E45">
        <v>0</v>
      </c>
      <c r="F45">
        <v>0</v>
      </c>
      <c r="G45">
        <v>0</v>
      </c>
      <c r="H45">
        <v>0</v>
      </c>
      <c r="I45">
        <v>0</v>
      </c>
      <c r="J45">
        <v>0</v>
      </c>
      <c r="K45">
        <v>0</v>
      </c>
      <c r="L45">
        <v>0</v>
      </c>
      <c r="M45">
        <v>0</v>
      </c>
      <c r="N45">
        <v>0</v>
      </c>
      <c r="O45">
        <v>0</v>
      </c>
      <c r="P45">
        <v>0</v>
      </c>
      <c r="Q45">
        <v>0</v>
      </c>
      <c r="R45">
        <v>0</v>
      </c>
      <c r="S45">
        <v>0</v>
      </c>
      <c r="T45">
        <v>0</v>
      </c>
      <c r="U45">
        <v>0</v>
      </c>
      <c r="V45">
        <v>0</v>
      </c>
      <c r="W45">
        <v>0</v>
      </c>
      <c r="X45">
        <v>0</v>
      </c>
      <c r="Y45">
        <v>0</v>
      </c>
      <c r="Z45">
        <v>0</v>
      </c>
      <c r="AA45">
        <v>0</v>
      </c>
      <c r="AB45">
        <v>0</v>
      </c>
      <c r="AC45">
        <v>0</v>
      </c>
      <c r="AD45">
        <v>0</v>
      </c>
      <c r="AE45">
        <v>0</v>
      </c>
      <c r="AF45">
        <v>0</v>
      </c>
      <c r="AG45">
        <v>0</v>
      </c>
      <c r="AH45">
        <v>0</v>
      </c>
      <c r="AI45">
        <v>0</v>
      </c>
      <c r="AJ45">
        <v>0</v>
      </c>
      <c r="AK45">
        <v>0</v>
      </c>
      <c r="AL45">
        <v>0</v>
      </c>
      <c r="AM45">
        <v>0</v>
      </c>
      <c r="AN45">
        <v>0</v>
      </c>
      <c r="AO45">
        <v>0</v>
      </c>
      <c r="AP45">
        <v>0</v>
      </c>
      <c r="AQ45">
        <v>0</v>
      </c>
      <c r="AR45">
        <v>0</v>
      </c>
      <c r="AS45">
        <v>0</v>
      </c>
      <c r="AT45">
        <v>0</v>
      </c>
      <c r="AU45">
        <v>0</v>
      </c>
      <c r="AV45">
        <v>0</v>
      </c>
      <c r="AW45">
        <v>0</v>
      </c>
      <c r="AX45">
        <v>0</v>
      </c>
      <c r="AY45">
        <v>0</v>
      </c>
      <c r="AZ45">
        <v>0</v>
      </c>
      <c r="BA45">
        <v>0</v>
      </c>
      <c r="BB45">
        <v>0</v>
      </c>
      <c r="BC45">
        <v>2</v>
      </c>
      <c r="BD45">
        <v>0</v>
      </c>
      <c r="BE45">
        <v>2</v>
      </c>
      <c r="BF45">
        <v>0</v>
      </c>
      <c r="BG45">
        <v>1</v>
      </c>
      <c r="BH45">
        <v>0</v>
      </c>
      <c r="BI45">
        <v>1</v>
      </c>
      <c r="BJ45">
        <v>0</v>
      </c>
      <c r="BK45">
        <v>0</v>
      </c>
      <c r="BL45">
        <v>0</v>
      </c>
      <c r="BM45">
        <v>0</v>
      </c>
      <c r="BN45">
        <v>0</v>
      </c>
      <c r="BO45">
        <v>2</v>
      </c>
      <c r="BP45">
        <v>2</v>
      </c>
      <c r="BQ45">
        <v>0</v>
      </c>
      <c r="BR45">
        <v>1</v>
      </c>
      <c r="BS45">
        <v>0</v>
      </c>
      <c r="BT45">
        <v>0</v>
      </c>
      <c r="BU45">
        <v>0</v>
      </c>
      <c r="BV45">
        <v>0</v>
      </c>
      <c r="BW45">
        <v>0</v>
      </c>
      <c r="BX45">
        <v>0</v>
      </c>
      <c r="BY45">
        <v>0</v>
      </c>
      <c r="BZ45">
        <v>0</v>
      </c>
      <c r="CA45">
        <v>0</v>
      </c>
      <c r="CB45">
        <v>0</v>
      </c>
      <c r="CC45">
        <v>0</v>
      </c>
      <c r="CD45">
        <v>0</v>
      </c>
      <c r="CE45">
        <v>0</v>
      </c>
      <c r="CF45">
        <v>0</v>
      </c>
      <c r="CG45">
        <v>0</v>
      </c>
      <c r="CH45">
        <v>0</v>
      </c>
      <c r="CI45">
        <v>0</v>
      </c>
      <c r="CJ45">
        <v>0</v>
      </c>
      <c r="CK45">
        <v>0</v>
      </c>
      <c r="CL45">
        <v>0</v>
      </c>
      <c r="CM45">
        <v>0</v>
      </c>
      <c r="CN45">
        <v>0</v>
      </c>
      <c r="CO45">
        <v>0</v>
      </c>
      <c r="CP45">
        <v>0</v>
      </c>
      <c r="CQ45">
        <v>0</v>
      </c>
      <c r="CR45">
        <v>0</v>
      </c>
      <c r="CS45">
        <v>0</v>
      </c>
      <c r="CT45">
        <v>0</v>
      </c>
      <c r="CU45">
        <v>0</v>
      </c>
    </row>
    <row r="46" spans="2:99" x14ac:dyDescent="0.5">
      <c r="B46" s="13" t="s">
        <v>42</v>
      </c>
      <c r="BC46">
        <v>2</v>
      </c>
      <c r="BD46">
        <v>2</v>
      </c>
      <c r="BE46">
        <v>2</v>
      </c>
      <c r="BF46">
        <v>2</v>
      </c>
      <c r="BH46">
        <v>2</v>
      </c>
      <c r="BO46">
        <v>2</v>
      </c>
      <c r="BP46">
        <v>2</v>
      </c>
      <c r="BQ46">
        <v>2</v>
      </c>
      <c r="BS46">
        <v>2</v>
      </c>
      <c r="CU46">
        <v>0</v>
      </c>
    </row>
    <row r="47" spans="2:99" x14ac:dyDescent="0.5">
      <c r="B47" s="13" t="s">
        <v>43</v>
      </c>
      <c r="BC47">
        <v>2</v>
      </c>
      <c r="BE47">
        <v>2</v>
      </c>
      <c r="BG47">
        <v>2</v>
      </c>
      <c r="BI47">
        <v>2</v>
      </c>
      <c r="BO47">
        <v>2</v>
      </c>
      <c r="BP47">
        <v>2</v>
      </c>
      <c r="BR47">
        <v>2</v>
      </c>
      <c r="CU47">
        <v>0</v>
      </c>
    </row>
    <row r="48" spans="2:99" x14ac:dyDescent="0.5">
      <c r="B48" s="13" t="s">
        <v>44</v>
      </c>
      <c r="BO48">
        <v>2</v>
      </c>
      <c r="BP48">
        <v>2</v>
      </c>
      <c r="BQ48">
        <v>2</v>
      </c>
      <c r="BR48">
        <v>2</v>
      </c>
      <c r="BS48">
        <v>2</v>
      </c>
      <c r="CU48">
        <v>0</v>
      </c>
    </row>
    <row r="49" spans="2:99" x14ac:dyDescent="0.5">
      <c r="B49" s="13" t="s">
        <v>45</v>
      </c>
      <c r="C49">
        <v>0</v>
      </c>
      <c r="D49">
        <v>0</v>
      </c>
      <c r="E49">
        <v>0</v>
      </c>
      <c r="F49">
        <v>0</v>
      </c>
      <c r="G49">
        <v>0</v>
      </c>
      <c r="H49">
        <v>0</v>
      </c>
      <c r="I49">
        <v>0</v>
      </c>
      <c r="J49">
        <v>0</v>
      </c>
      <c r="K49">
        <v>0</v>
      </c>
      <c r="L49">
        <v>0</v>
      </c>
      <c r="M49">
        <v>0</v>
      </c>
      <c r="N49">
        <v>0</v>
      </c>
      <c r="O49">
        <v>0</v>
      </c>
      <c r="P49">
        <v>0</v>
      </c>
      <c r="Q49">
        <v>0</v>
      </c>
      <c r="R49">
        <v>0</v>
      </c>
      <c r="S49">
        <v>0</v>
      </c>
      <c r="T49">
        <v>0</v>
      </c>
      <c r="U49">
        <v>0</v>
      </c>
      <c r="V49">
        <v>0</v>
      </c>
      <c r="W49">
        <v>0</v>
      </c>
      <c r="X49">
        <v>0</v>
      </c>
      <c r="Y49">
        <v>0</v>
      </c>
      <c r="Z49">
        <v>0</v>
      </c>
      <c r="AA49">
        <v>0</v>
      </c>
      <c r="AB49">
        <v>0</v>
      </c>
      <c r="AC49">
        <v>0</v>
      </c>
      <c r="AD49">
        <v>0</v>
      </c>
      <c r="AE49">
        <v>0</v>
      </c>
      <c r="AF49">
        <v>0</v>
      </c>
      <c r="AG49">
        <v>0</v>
      </c>
      <c r="AH49">
        <v>0</v>
      </c>
      <c r="AI49">
        <v>0</v>
      </c>
      <c r="AJ49">
        <v>0</v>
      </c>
      <c r="AK49">
        <v>0</v>
      </c>
      <c r="AL49">
        <v>0</v>
      </c>
      <c r="AM49">
        <v>0</v>
      </c>
      <c r="AN49">
        <v>0</v>
      </c>
      <c r="AO49">
        <v>0</v>
      </c>
      <c r="AP49">
        <v>0</v>
      </c>
      <c r="AQ49">
        <v>0</v>
      </c>
      <c r="AR49">
        <v>0</v>
      </c>
      <c r="AS49">
        <v>0</v>
      </c>
      <c r="AT49">
        <v>0</v>
      </c>
      <c r="AU49">
        <v>0</v>
      </c>
      <c r="AV49">
        <v>0</v>
      </c>
      <c r="AW49">
        <v>0</v>
      </c>
      <c r="AX49">
        <v>0</v>
      </c>
      <c r="AY49">
        <v>0</v>
      </c>
      <c r="AZ49">
        <v>0</v>
      </c>
      <c r="BA49">
        <v>0</v>
      </c>
      <c r="BB49">
        <v>0</v>
      </c>
      <c r="BC49">
        <v>0</v>
      </c>
      <c r="BD49">
        <v>0</v>
      </c>
      <c r="BE49">
        <v>0</v>
      </c>
      <c r="BF49">
        <v>0</v>
      </c>
      <c r="BG49">
        <v>0</v>
      </c>
      <c r="BH49">
        <v>0</v>
      </c>
      <c r="BI49">
        <v>0</v>
      </c>
      <c r="BJ49">
        <v>0</v>
      </c>
      <c r="BK49">
        <v>0</v>
      </c>
      <c r="BL49">
        <v>0</v>
      </c>
      <c r="BM49">
        <v>0</v>
      </c>
      <c r="BN49">
        <v>0</v>
      </c>
      <c r="BO49">
        <v>2</v>
      </c>
      <c r="BP49">
        <v>0</v>
      </c>
      <c r="BQ49">
        <v>0</v>
      </c>
      <c r="BR49">
        <v>0</v>
      </c>
      <c r="BS49">
        <v>1</v>
      </c>
      <c r="BT49">
        <v>0</v>
      </c>
      <c r="BU49">
        <v>0</v>
      </c>
      <c r="BV49">
        <v>0</v>
      </c>
      <c r="BW49">
        <v>0</v>
      </c>
      <c r="BX49">
        <v>0</v>
      </c>
      <c r="BY49">
        <v>0</v>
      </c>
      <c r="BZ49">
        <v>0</v>
      </c>
      <c r="CA49">
        <v>0</v>
      </c>
      <c r="CB49">
        <v>0</v>
      </c>
      <c r="CC49">
        <v>0</v>
      </c>
      <c r="CD49">
        <v>0</v>
      </c>
      <c r="CE49">
        <v>0</v>
      </c>
      <c r="CF49">
        <v>0</v>
      </c>
      <c r="CG49">
        <v>0</v>
      </c>
      <c r="CH49">
        <v>0</v>
      </c>
      <c r="CI49">
        <v>0</v>
      </c>
      <c r="CJ49">
        <v>0</v>
      </c>
      <c r="CK49">
        <v>0</v>
      </c>
      <c r="CL49">
        <v>0</v>
      </c>
      <c r="CM49">
        <v>0</v>
      </c>
      <c r="CN49">
        <v>0</v>
      </c>
      <c r="CO49">
        <v>0</v>
      </c>
      <c r="CP49">
        <v>0</v>
      </c>
      <c r="CQ49">
        <v>0</v>
      </c>
      <c r="CR49">
        <v>0</v>
      </c>
      <c r="CS49">
        <v>0</v>
      </c>
      <c r="CT49">
        <v>0</v>
      </c>
      <c r="CU49">
        <v>0</v>
      </c>
    </row>
    <row r="50" spans="2:99" x14ac:dyDescent="0.5">
      <c r="B50" s="13" t="s">
        <v>46</v>
      </c>
      <c r="BO50">
        <v>2</v>
      </c>
      <c r="BP50">
        <v>2</v>
      </c>
      <c r="BQ50">
        <v>2</v>
      </c>
      <c r="BR50">
        <v>2</v>
      </c>
      <c r="CU50">
        <v>0</v>
      </c>
    </row>
    <row r="51" spans="2:99" x14ac:dyDescent="0.5">
      <c r="B51" s="13" t="s">
        <v>47</v>
      </c>
      <c r="C51">
        <v>0</v>
      </c>
      <c r="D51">
        <v>0</v>
      </c>
      <c r="E51">
        <v>0</v>
      </c>
      <c r="F51">
        <v>0</v>
      </c>
      <c r="G51">
        <v>0</v>
      </c>
      <c r="H51">
        <v>0</v>
      </c>
      <c r="I51">
        <v>0</v>
      </c>
      <c r="J51">
        <v>0</v>
      </c>
      <c r="K51">
        <v>0</v>
      </c>
      <c r="L51">
        <v>0</v>
      </c>
      <c r="M51">
        <v>0</v>
      </c>
      <c r="N51">
        <v>0</v>
      </c>
      <c r="O51">
        <v>0</v>
      </c>
      <c r="P51">
        <v>0</v>
      </c>
      <c r="Q51">
        <v>0</v>
      </c>
      <c r="R51">
        <v>0</v>
      </c>
      <c r="S51">
        <v>0</v>
      </c>
      <c r="T51">
        <v>0</v>
      </c>
      <c r="U51">
        <v>0</v>
      </c>
      <c r="V51">
        <v>0</v>
      </c>
      <c r="W51">
        <v>0</v>
      </c>
      <c r="X51">
        <v>0</v>
      </c>
      <c r="Y51">
        <v>0</v>
      </c>
      <c r="Z51">
        <v>0</v>
      </c>
      <c r="AA51">
        <v>0</v>
      </c>
      <c r="AB51">
        <v>0</v>
      </c>
      <c r="AC51">
        <v>0</v>
      </c>
      <c r="AD51">
        <v>0</v>
      </c>
      <c r="AE51">
        <v>0</v>
      </c>
      <c r="AF51">
        <v>0</v>
      </c>
      <c r="AG51">
        <v>0</v>
      </c>
      <c r="AH51">
        <v>0</v>
      </c>
      <c r="AI51">
        <v>0</v>
      </c>
      <c r="AJ51">
        <v>0</v>
      </c>
      <c r="AK51">
        <v>0</v>
      </c>
      <c r="AL51">
        <v>0</v>
      </c>
      <c r="AM51">
        <v>0</v>
      </c>
      <c r="AN51">
        <v>0</v>
      </c>
      <c r="AO51">
        <v>0</v>
      </c>
      <c r="AP51">
        <v>0</v>
      </c>
      <c r="AQ51">
        <v>0</v>
      </c>
      <c r="AR51">
        <v>0</v>
      </c>
      <c r="AS51">
        <v>0</v>
      </c>
      <c r="AT51">
        <v>0</v>
      </c>
      <c r="AU51">
        <v>0</v>
      </c>
      <c r="AV51">
        <v>0</v>
      </c>
      <c r="AW51">
        <v>0</v>
      </c>
      <c r="AX51">
        <v>0</v>
      </c>
      <c r="AY51">
        <v>0</v>
      </c>
      <c r="AZ51">
        <v>0</v>
      </c>
      <c r="BA51">
        <v>0</v>
      </c>
      <c r="BB51">
        <v>0</v>
      </c>
      <c r="BC51">
        <v>0</v>
      </c>
      <c r="BD51">
        <v>0</v>
      </c>
      <c r="BE51">
        <v>0</v>
      </c>
      <c r="BF51">
        <v>0</v>
      </c>
      <c r="BG51">
        <v>0</v>
      </c>
      <c r="BH51">
        <v>0</v>
      </c>
      <c r="BI51">
        <v>0</v>
      </c>
      <c r="BJ51">
        <v>0</v>
      </c>
      <c r="BK51">
        <v>0</v>
      </c>
      <c r="BL51">
        <v>0</v>
      </c>
      <c r="BM51">
        <v>0</v>
      </c>
      <c r="BN51">
        <v>0</v>
      </c>
      <c r="BO51">
        <v>2</v>
      </c>
      <c r="BP51">
        <v>2</v>
      </c>
      <c r="BQ51">
        <v>1</v>
      </c>
      <c r="BR51">
        <v>0</v>
      </c>
      <c r="BS51">
        <v>0</v>
      </c>
      <c r="BT51">
        <v>0</v>
      </c>
      <c r="BU51">
        <v>0</v>
      </c>
      <c r="BV51">
        <v>0</v>
      </c>
      <c r="BW51">
        <v>0</v>
      </c>
      <c r="BX51">
        <v>0</v>
      </c>
      <c r="BY51">
        <v>0</v>
      </c>
      <c r="BZ51">
        <v>0</v>
      </c>
      <c r="CA51">
        <v>0</v>
      </c>
      <c r="CB51">
        <v>0</v>
      </c>
      <c r="CC51">
        <v>0</v>
      </c>
      <c r="CD51">
        <v>0</v>
      </c>
      <c r="CE51">
        <v>0</v>
      </c>
      <c r="CF51">
        <v>0</v>
      </c>
      <c r="CG51">
        <v>0</v>
      </c>
      <c r="CH51">
        <v>0</v>
      </c>
      <c r="CI51">
        <v>0</v>
      </c>
      <c r="CJ51">
        <v>0</v>
      </c>
      <c r="CK51">
        <v>0</v>
      </c>
      <c r="CL51">
        <v>0</v>
      </c>
      <c r="CM51">
        <v>0</v>
      </c>
      <c r="CN51">
        <v>0</v>
      </c>
      <c r="CO51">
        <v>0</v>
      </c>
      <c r="CP51">
        <v>0</v>
      </c>
      <c r="CQ51">
        <v>0</v>
      </c>
      <c r="CR51">
        <v>0</v>
      </c>
      <c r="CS51">
        <v>0</v>
      </c>
      <c r="CT51">
        <v>0</v>
      </c>
      <c r="CU51">
        <v>0</v>
      </c>
    </row>
    <row r="52" spans="2:99" x14ac:dyDescent="0.5">
      <c r="B52" s="13" t="s">
        <v>48</v>
      </c>
      <c r="C52">
        <v>0</v>
      </c>
      <c r="D52">
        <v>0</v>
      </c>
      <c r="E52">
        <v>0</v>
      </c>
      <c r="F52">
        <v>0</v>
      </c>
      <c r="G52">
        <v>0</v>
      </c>
      <c r="H52">
        <v>0</v>
      </c>
      <c r="I52">
        <v>0</v>
      </c>
      <c r="J52">
        <v>0</v>
      </c>
      <c r="K52">
        <v>0</v>
      </c>
      <c r="L52">
        <v>0</v>
      </c>
      <c r="M52">
        <v>0</v>
      </c>
      <c r="N52">
        <v>0</v>
      </c>
      <c r="O52">
        <v>0</v>
      </c>
      <c r="P52">
        <v>0</v>
      </c>
      <c r="Q52">
        <v>0</v>
      </c>
      <c r="R52">
        <v>0</v>
      </c>
      <c r="S52">
        <v>0</v>
      </c>
      <c r="T52">
        <v>0</v>
      </c>
      <c r="U52">
        <v>0</v>
      </c>
      <c r="V52">
        <v>0</v>
      </c>
      <c r="W52">
        <v>0</v>
      </c>
      <c r="X52">
        <v>0</v>
      </c>
      <c r="Y52">
        <v>0</v>
      </c>
      <c r="Z52">
        <v>0</v>
      </c>
      <c r="AA52">
        <v>0</v>
      </c>
      <c r="AB52">
        <v>0</v>
      </c>
      <c r="AC52">
        <v>0</v>
      </c>
      <c r="AD52">
        <v>0</v>
      </c>
      <c r="AE52">
        <v>0</v>
      </c>
      <c r="AF52">
        <v>0</v>
      </c>
      <c r="AG52">
        <v>0</v>
      </c>
      <c r="AH52">
        <v>0</v>
      </c>
      <c r="AI52">
        <v>0</v>
      </c>
      <c r="AJ52">
        <v>0</v>
      </c>
      <c r="AK52">
        <v>0</v>
      </c>
      <c r="AL52">
        <v>0</v>
      </c>
      <c r="AM52">
        <v>0</v>
      </c>
      <c r="AN52">
        <v>0</v>
      </c>
      <c r="AO52">
        <v>0</v>
      </c>
      <c r="AP52">
        <v>0</v>
      </c>
      <c r="AQ52">
        <v>0</v>
      </c>
      <c r="AR52">
        <v>0</v>
      </c>
      <c r="AS52">
        <v>0</v>
      </c>
      <c r="AT52">
        <v>0</v>
      </c>
      <c r="AU52">
        <v>0</v>
      </c>
      <c r="AV52">
        <v>0</v>
      </c>
      <c r="AW52">
        <v>0</v>
      </c>
      <c r="AX52">
        <v>0</v>
      </c>
      <c r="AY52">
        <v>0</v>
      </c>
      <c r="AZ52">
        <v>0</v>
      </c>
      <c r="BA52">
        <v>0</v>
      </c>
      <c r="BB52">
        <v>0</v>
      </c>
      <c r="BC52">
        <v>0</v>
      </c>
      <c r="BD52">
        <v>0</v>
      </c>
      <c r="BE52">
        <v>0</v>
      </c>
      <c r="BF52">
        <v>0</v>
      </c>
      <c r="BG52">
        <v>0</v>
      </c>
      <c r="BH52">
        <v>0</v>
      </c>
      <c r="BI52">
        <v>0</v>
      </c>
      <c r="BJ52">
        <v>0</v>
      </c>
      <c r="BK52">
        <v>0</v>
      </c>
      <c r="BL52">
        <v>0</v>
      </c>
      <c r="BM52">
        <v>0</v>
      </c>
      <c r="BN52">
        <v>0</v>
      </c>
      <c r="BO52">
        <v>2</v>
      </c>
      <c r="BP52">
        <v>2</v>
      </c>
      <c r="BQ52">
        <v>0</v>
      </c>
      <c r="BR52">
        <v>1</v>
      </c>
      <c r="BS52">
        <v>0</v>
      </c>
      <c r="BT52">
        <v>0</v>
      </c>
      <c r="BU52">
        <v>0</v>
      </c>
      <c r="BV52">
        <v>0</v>
      </c>
      <c r="BW52">
        <v>0</v>
      </c>
      <c r="BX52">
        <v>0</v>
      </c>
      <c r="BY52">
        <v>0</v>
      </c>
      <c r="BZ52">
        <v>0</v>
      </c>
      <c r="CA52">
        <v>0</v>
      </c>
      <c r="CB52">
        <v>0</v>
      </c>
      <c r="CC52">
        <v>0</v>
      </c>
      <c r="CD52">
        <v>0</v>
      </c>
      <c r="CE52">
        <v>0</v>
      </c>
      <c r="CF52">
        <v>0</v>
      </c>
      <c r="CG52">
        <v>0</v>
      </c>
      <c r="CH52">
        <v>0</v>
      </c>
      <c r="CI52">
        <v>0</v>
      </c>
      <c r="CJ52">
        <v>0</v>
      </c>
      <c r="CK52">
        <v>0</v>
      </c>
      <c r="CL52">
        <v>0</v>
      </c>
      <c r="CM52">
        <v>0</v>
      </c>
      <c r="CN52">
        <v>0</v>
      </c>
      <c r="CO52">
        <v>0</v>
      </c>
      <c r="CP52">
        <v>0</v>
      </c>
      <c r="CQ52">
        <v>0</v>
      </c>
      <c r="CR52">
        <v>0</v>
      </c>
      <c r="CS52">
        <v>0</v>
      </c>
      <c r="CT52">
        <v>0</v>
      </c>
      <c r="CU52">
        <v>0</v>
      </c>
    </row>
    <row r="53" spans="2:99" x14ac:dyDescent="0.5">
      <c r="B53" s="13" t="s">
        <v>49</v>
      </c>
      <c r="BO53">
        <v>2</v>
      </c>
      <c r="BP53">
        <v>2</v>
      </c>
      <c r="BQ53">
        <v>2</v>
      </c>
      <c r="BS53">
        <v>2</v>
      </c>
      <c r="CU53">
        <v>0</v>
      </c>
    </row>
    <row r="54" spans="2:99" x14ac:dyDescent="0.5">
      <c r="B54" s="13" t="s">
        <v>50</v>
      </c>
      <c r="BO54">
        <v>2</v>
      </c>
      <c r="BP54">
        <v>2</v>
      </c>
      <c r="BR54">
        <v>2</v>
      </c>
      <c r="CU54">
        <v>0</v>
      </c>
    </row>
    <row r="55" spans="2:99" x14ac:dyDescent="0.5">
      <c r="B55" s="13" t="s">
        <v>51</v>
      </c>
      <c r="CU55">
        <v>0</v>
      </c>
    </row>
    <row r="56" spans="2:99" x14ac:dyDescent="0.5">
      <c r="B56" s="13" t="s">
        <v>52</v>
      </c>
      <c r="CU56">
        <v>0</v>
      </c>
    </row>
    <row r="57" spans="2:99" x14ac:dyDescent="0.5">
      <c r="B57" s="13" t="s">
        <v>53</v>
      </c>
      <c r="CU57">
        <v>0</v>
      </c>
    </row>
    <row r="58" spans="2:99" x14ac:dyDescent="0.5">
      <c r="B58" s="13" t="s">
        <v>54</v>
      </c>
      <c r="CU58">
        <v>0</v>
      </c>
    </row>
    <row r="59" spans="2:99" x14ac:dyDescent="0.5">
      <c r="B59" s="13" t="s">
        <v>55</v>
      </c>
      <c r="CU59">
        <v>0</v>
      </c>
    </row>
    <row r="60" spans="2:99" x14ac:dyDescent="0.5">
      <c r="B60" s="13" t="s">
        <v>56</v>
      </c>
      <c r="CU60">
        <v>0</v>
      </c>
    </row>
    <row r="61" spans="2:99" x14ac:dyDescent="0.5">
      <c r="B61" s="13" t="s">
        <v>57</v>
      </c>
      <c r="CU61">
        <v>0</v>
      </c>
    </row>
    <row r="62" spans="2:99" x14ac:dyDescent="0.5">
      <c r="B62" s="13" t="s">
        <v>58</v>
      </c>
      <c r="C62">
        <v>0</v>
      </c>
      <c r="D62">
        <v>0</v>
      </c>
      <c r="E62">
        <v>0</v>
      </c>
      <c r="F62">
        <v>0</v>
      </c>
      <c r="G62">
        <v>0</v>
      </c>
      <c r="H62">
        <v>0</v>
      </c>
      <c r="I62">
        <v>0</v>
      </c>
      <c r="J62">
        <v>0</v>
      </c>
      <c r="K62">
        <v>0</v>
      </c>
      <c r="L62">
        <v>0</v>
      </c>
      <c r="M62">
        <v>0</v>
      </c>
      <c r="N62">
        <v>0</v>
      </c>
      <c r="O62">
        <v>0</v>
      </c>
      <c r="P62">
        <v>0</v>
      </c>
      <c r="Q62">
        <v>0</v>
      </c>
      <c r="R62">
        <v>0</v>
      </c>
      <c r="S62">
        <v>0</v>
      </c>
      <c r="T62">
        <v>0</v>
      </c>
      <c r="U62">
        <v>0</v>
      </c>
      <c r="V62">
        <v>0</v>
      </c>
      <c r="W62">
        <v>0</v>
      </c>
      <c r="X62">
        <v>0</v>
      </c>
      <c r="Y62">
        <v>0</v>
      </c>
      <c r="Z62">
        <v>0</v>
      </c>
      <c r="AA62">
        <v>0</v>
      </c>
      <c r="AB62">
        <v>0</v>
      </c>
      <c r="AC62">
        <v>0</v>
      </c>
      <c r="AD62">
        <v>0</v>
      </c>
      <c r="AE62">
        <v>0</v>
      </c>
      <c r="AF62">
        <v>0</v>
      </c>
      <c r="AG62">
        <v>0</v>
      </c>
      <c r="AH62">
        <v>0</v>
      </c>
      <c r="AI62">
        <v>0</v>
      </c>
      <c r="AJ62">
        <v>0</v>
      </c>
      <c r="AK62">
        <v>0</v>
      </c>
      <c r="AL62">
        <v>0</v>
      </c>
      <c r="AM62">
        <v>0</v>
      </c>
      <c r="AN62">
        <v>0</v>
      </c>
      <c r="AO62">
        <v>0</v>
      </c>
      <c r="AP62">
        <v>0</v>
      </c>
      <c r="AQ62">
        <v>0</v>
      </c>
      <c r="AR62">
        <v>0</v>
      </c>
      <c r="AS62">
        <v>0</v>
      </c>
      <c r="AT62">
        <v>0</v>
      </c>
      <c r="AU62">
        <v>0</v>
      </c>
      <c r="AV62">
        <v>0</v>
      </c>
      <c r="AW62">
        <v>0</v>
      </c>
      <c r="AX62">
        <v>0</v>
      </c>
      <c r="AY62">
        <v>0</v>
      </c>
      <c r="AZ62">
        <v>0</v>
      </c>
      <c r="BA62">
        <v>0</v>
      </c>
      <c r="BB62">
        <v>0</v>
      </c>
      <c r="BC62">
        <v>0</v>
      </c>
      <c r="BD62">
        <v>0</v>
      </c>
      <c r="BE62">
        <v>0</v>
      </c>
      <c r="BF62">
        <v>0</v>
      </c>
      <c r="BG62">
        <v>0</v>
      </c>
      <c r="BH62">
        <v>0</v>
      </c>
      <c r="BI62">
        <v>0</v>
      </c>
      <c r="BJ62">
        <v>0</v>
      </c>
      <c r="BK62">
        <v>0</v>
      </c>
      <c r="BL62">
        <v>0</v>
      </c>
      <c r="BM62">
        <v>0</v>
      </c>
      <c r="BN62">
        <v>0</v>
      </c>
      <c r="BO62">
        <v>0</v>
      </c>
      <c r="BP62">
        <v>0</v>
      </c>
      <c r="BQ62">
        <v>0</v>
      </c>
      <c r="BR62">
        <v>0</v>
      </c>
      <c r="BS62">
        <v>0</v>
      </c>
      <c r="BT62">
        <v>0</v>
      </c>
      <c r="BU62">
        <v>0</v>
      </c>
      <c r="BV62">
        <v>0</v>
      </c>
      <c r="BW62">
        <v>0</v>
      </c>
      <c r="BX62">
        <v>0</v>
      </c>
      <c r="BY62">
        <v>0</v>
      </c>
      <c r="BZ62">
        <v>0</v>
      </c>
      <c r="CA62">
        <v>0</v>
      </c>
      <c r="CB62">
        <v>0</v>
      </c>
      <c r="CC62">
        <v>2</v>
      </c>
      <c r="CD62">
        <v>1</v>
      </c>
      <c r="CE62">
        <v>1</v>
      </c>
      <c r="CF62">
        <v>1</v>
      </c>
      <c r="CG62">
        <v>0</v>
      </c>
      <c r="CH62">
        <v>0</v>
      </c>
      <c r="CI62">
        <v>0</v>
      </c>
      <c r="CJ62">
        <v>0</v>
      </c>
      <c r="CK62">
        <v>0</v>
      </c>
      <c r="CL62">
        <v>0</v>
      </c>
      <c r="CM62">
        <v>0</v>
      </c>
      <c r="CN62">
        <v>0</v>
      </c>
      <c r="CO62">
        <v>0</v>
      </c>
      <c r="CP62">
        <v>0</v>
      </c>
      <c r="CQ62">
        <v>0</v>
      </c>
      <c r="CR62">
        <v>0</v>
      </c>
      <c r="CS62">
        <v>0</v>
      </c>
      <c r="CT62">
        <v>0</v>
      </c>
      <c r="CU62">
        <v>0</v>
      </c>
    </row>
    <row r="63" spans="2:99" x14ac:dyDescent="0.5">
      <c r="B63" s="13" t="s">
        <v>59</v>
      </c>
      <c r="BT63">
        <v>2</v>
      </c>
      <c r="CR63">
        <v>2</v>
      </c>
      <c r="CU63">
        <v>0</v>
      </c>
    </row>
    <row r="64" spans="2:99" x14ac:dyDescent="0.5">
      <c r="B64" s="13" t="s">
        <v>60</v>
      </c>
      <c r="C64">
        <v>0</v>
      </c>
      <c r="D64">
        <v>0</v>
      </c>
      <c r="E64">
        <v>0</v>
      </c>
      <c r="F64">
        <v>0</v>
      </c>
      <c r="G64">
        <v>0</v>
      </c>
      <c r="H64">
        <v>0</v>
      </c>
      <c r="I64">
        <v>0</v>
      </c>
      <c r="J64">
        <v>0</v>
      </c>
      <c r="K64">
        <v>0</v>
      </c>
      <c r="L64">
        <v>0</v>
      </c>
      <c r="M64">
        <v>0</v>
      </c>
      <c r="N64">
        <v>0</v>
      </c>
      <c r="O64">
        <v>0</v>
      </c>
      <c r="P64">
        <v>0</v>
      </c>
      <c r="Q64">
        <v>0</v>
      </c>
      <c r="R64">
        <v>0</v>
      </c>
      <c r="S64">
        <v>0</v>
      </c>
      <c r="T64">
        <v>0</v>
      </c>
      <c r="U64">
        <v>0</v>
      </c>
      <c r="V64">
        <v>0</v>
      </c>
      <c r="W64">
        <v>0</v>
      </c>
      <c r="X64">
        <v>0</v>
      </c>
      <c r="Y64">
        <v>0</v>
      </c>
      <c r="Z64">
        <v>0</v>
      </c>
      <c r="AA64">
        <v>0</v>
      </c>
      <c r="AB64">
        <v>0</v>
      </c>
      <c r="AC64">
        <v>0</v>
      </c>
      <c r="AD64">
        <v>0</v>
      </c>
      <c r="AE64">
        <v>0</v>
      </c>
      <c r="AF64">
        <v>0</v>
      </c>
      <c r="AG64">
        <v>0</v>
      </c>
      <c r="AH64">
        <v>0</v>
      </c>
      <c r="AI64">
        <v>0</v>
      </c>
      <c r="AJ64">
        <v>0</v>
      </c>
      <c r="AK64">
        <v>0</v>
      </c>
      <c r="AL64">
        <v>0</v>
      </c>
      <c r="AM64">
        <v>0</v>
      </c>
      <c r="AN64">
        <v>0</v>
      </c>
      <c r="AO64">
        <v>0</v>
      </c>
      <c r="AP64">
        <v>0</v>
      </c>
      <c r="AQ64">
        <v>0</v>
      </c>
      <c r="AR64">
        <v>0</v>
      </c>
      <c r="AS64">
        <v>0</v>
      </c>
      <c r="AT64">
        <v>0</v>
      </c>
      <c r="AU64">
        <v>0</v>
      </c>
      <c r="AV64">
        <v>0</v>
      </c>
      <c r="AW64">
        <v>0</v>
      </c>
      <c r="AX64">
        <v>0</v>
      </c>
      <c r="AY64">
        <v>0</v>
      </c>
      <c r="AZ64">
        <v>0</v>
      </c>
      <c r="BA64">
        <v>0</v>
      </c>
      <c r="BB64">
        <v>0</v>
      </c>
      <c r="BC64">
        <v>0</v>
      </c>
      <c r="BD64">
        <v>0</v>
      </c>
      <c r="BE64">
        <v>0</v>
      </c>
      <c r="BF64">
        <v>0</v>
      </c>
      <c r="BG64">
        <v>0</v>
      </c>
      <c r="BH64">
        <v>0</v>
      </c>
      <c r="BI64">
        <v>0</v>
      </c>
      <c r="BJ64">
        <v>0</v>
      </c>
      <c r="BK64">
        <v>0</v>
      </c>
      <c r="BL64">
        <v>0</v>
      </c>
      <c r="BM64">
        <v>0</v>
      </c>
      <c r="BN64">
        <v>0</v>
      </c>
      <c r="BP64">
        <v>0</v>
      </c>
      <c r="BQ64">
        <v>0</v>
      </c>
      <c r="BR64">
        <v>0</v>
      </c>
      <c r="BS64">
        <v>0</v>
      </c>
      <c r="BT64">
        <v>1</v>
      </c>
      <c r="BU64">
        <v>0</v>
      </c>
      <c r="BV64">
        <v>0</v>
      </c>
      <c r="BW64">
        <v>0</v>
      </c>
      <c r="BX64">
        <v>0</v>
      </c>
      <c r="BY64">
        <v>0</v>
      </c>
      <c r="BZ64">
        <v>0</v>
      </c>
      <c r="CA64">
        <v>0</v>
      </c>
      <c r="CB64">
        <v>0</v>
      </c>
      <c r="CC64">
        <v>0</v>
      </c>
      <c r="CD64">
        <v>0</v>
      </c>
      <c r="CE64">
        <v>0</v>
      </c>
      <c r="CF64">
        <v>0</v>
      </c>
      <c r="CG64">
        <v>0</v>
      </c>
      <c r="CH64">
        <v>0</v>
      </c>
      <c r="CI64">
        <v>0</v>
      </c>
      <c r="CJ64">
        <v>0</v>
      </c>
      <c r="CK64">
        <v>0</v>
      </c>
      <c r="CL64">
        <v>0</v>
      </c>
      <c r="CM64">
        <v>0</v>
      </c>
      <c r="CN64">
        <v>0</v>
      </c>
      <c r="CO64">
        <v>0</v>
      </c>
      <c r="CP64">
        <v>0</v>
      </c>
      <c r="CQ64">
        <v>0</v>
      </c>
      <c r="CR64">
        <v>1</v>
      </c>
      <c r="CS64">
        <v>0</v>
      </c>
      <c r="CT64">
        <v>0</v>
      </c>
      <c r="CU64">
        <v>0</v>
      </c>
    </row>
    <row r="65" spans="2:99" x14ac:dyDescent="0.5">
      <c r="B65" s="13" t="s">
        <v>61</v>
      </c>
      <c r="CU65">
        <v>0</v>
      </c>
    </row>
    <row r="66" spans="2:99" x14ac:dyDescent="0.5">
      <c r="B66" s="13" t="s">
        <v>62</v>
      </c>
      <c r="CU66">
        <v>0</v>
      </c>
    </row>
    <row r="67" spans="2:99" x14ac:dyDescent="0.5">
      <c r="B67" s="13" t="s">
        <v>63</v>
      </c>
      <c r="BU67">
        <v>2</v>
      </c>
      <c r="BV67">
        <v>2</v>
      </c>
      <c r="BW67">
        <v>2</v>
      </c>
      <c r="BX67">
        <v>2</v>
      </c>
      <c r="BY67">
        <v>2</v>
      </c>
      <c r="BZ67">
        <v>2</v>
      </c>
      <c r="CA67">
        <v>2</v>
      </c>
      <c r="CU67">
        <v>0</v>
      </c>
    </row>
    <row r="68" spans="2:99" x14ac:dyDescent="0.5">
      <c r="B68" s="13" t="s">
        <v>64</v>
      </c>
      <c r="BU68">
        <v>2</v>
      </c>
      <c r="BV68">
        <v>2</v>
      </c>
      <c r="BW68">
        <v>2</v>
      </c>
      <c r="BX68">
        <v>2</v>
      </c>
      <c r="BY68">
        <v>2</v>
      </c>
      <c r="CU68">
        <v>0</v>
      </c>
    </row>
    <row r="69" spans="2:99" x14ac:dyDescent="0.5">
      <c r="B69" s="13" t="s">
        <v>65</v>
      </c>
      <c r="C69">
        <v>0</v>
      </c>
      <c r="D69">
        <v>0</v>
      </c>
      <c r="E69">
        <v>0</v>
      </c>
      <c r="F69">
        <v>0</v>
      </c>
      <c r="G69">
        <v>0</v>
      </c>
      <c r="H69">
        <v>0</v>
      </c>
      <c r="I69">
        <v>0</v>
      </c>
      <c r="J69">
        <v>0</v>
      </c>
      <c r="K69">
        <v>0</v>
      </c>
      <c r="L69">
        <v>0</v>
      </c>
      <c r="M69">
        <v>0</v>
      </c>
      <c r="N69">
        <v>0</v>
      </c>
      <c r="O69">
        <v>0</v>
      </c>
      <c r="P69">
        <v>0</v>
      </c>
      <c r="Q69">
        <v>0</v>
      </c>
      <c r="R69">
        <v>0</v>
      </c>
      <c r="S69">
        <v>0</v>
      </c>
      <c r="T69">
        <v>0</v>
      </c>
      <c r="U69">
        <v>0</v>
      </c>
      <c r="V69">
        <v>0</v>
      </c>
      <c r="W69">
        <v>0</v>
      </c>
      <c r="X69">
        <v>0</v>
      </c>
      <c r="Y69">
        <v>0</v>
      </c>
      <c r="Z69">
        <v>0</v>
      </c>
      <c r="AA69">
        <v>0</v>
      </c>
      <c r="AB69">
        <v>0</v>
      </c>
      <c r="AC69">
        <v>0</v>
      </c>
      <c r="AD69">
        <v>0</v>
      </c>
      <c r="AE69">
        <v>0</v>
      </c>
      <c r="AF69">
        <v>0</v>
      </c>
      <c r="AG69">
        <v>0</v>
      </c>
      <c r="AH69">
        <v>0</v>
      </c>
      <c r="AI69">
        <v>0</v>
      </c>
      <c r="AJ69">
        <v>0</v>
      </c>
      <c r="AK69">
        <v>0</v>
      </c>
      <c r="AL69">
        <v>0</v>
      </c>
      <c r="AM69">
        <v>0</v>
      </c>
      <c r="AN69">
        <v>0</v>
      </c>
      <c r="AO69">
        <v>0</v>
      </c>
      <c r="AP69">
        <v>0</v>
      </c>
      <c r="AQ69">
        <v>0</v>
      </c>
      <c r="AR69">
        <v>0</v>
      </c>
      <c r="AS69">
        <v>0</v>
      </c>
      <c r="AT69">
        <v>0</v>
      </c>
      <c r="AU69">
        <v>0</v>
      </c>
      <c r="AV69">
        <v>0</v>
      </c>
      <c r="AW69">
        <v>0</v>
      </c>
      <c r="AX69">
        <v>0</v>
      </c>
      <c r="AY69">
        <v>0</v>
      </c>
      <c r="AZ69">
        <v>0</v>
      </c>
      <c r="BA69">
        <v>0</v>
      </c>
      <c r="BB69">
        <v>0</v>
      </c>
      <c r="BC69">
        <v>0</v>
      </c>
      <c r="BD69">
        <v>0</v>
      </c>
      <c r="BE69">
        <v>0</v>
      </c>
      <c r="BF69">
        <v>0</v>
      </c>
      <c r="BG69">
        <v>0</v>
      </c>
      <c r="BH69">
        <v>0</v>
      </c>
      <c r="BI69">
        <v>0</v>
      </c>
      <c r="BJ69">
        <v>0</v>
      </c>
      <c r="BK69">
        <v>0</v>
      </c>
      <c r="BL69">
        <v>0</v>
      </c>
      <c r="BM69">
        <v>0</v>
      </c>
      <c r="BN69">
        <v>0</v>
      </c>
      <c r="BO69">
        <v>0</v>
      </c>
      <c r="BP69">
        <v>0</v>
      </c>
      <c r="BQ69">
        <v>0</v>
      </c>
      <c r="BR69">
        <v>0</v>
      </c>
      <c r="BS69">
        <v>0</v>
      </c>
      <c r="BT69">
        <v>0</v>
      </c>
      <c r="BU69">
        <v>2</v>
      </c>
      <c r="BV69">
        <v>1</v>
      </c>
      <c r="BW69">
        <v>0</v>
      </c>
      <c r="BX69">
        <v>2</v>
      </c>
      <c r="BY69">
        <v>1</v>
      </c>
      <c r="BZ69">
        <v>0</v>
      </c>
      <c r="CA69">
        <v>0</v>
      </c>
      <c r="CB69">
        <v>0</v>
      </c>
      <c r="CC69">
        <v>0</v>
      </c>
      <c r="CD69">
        <v>0</v>
      </c>
      <c r="CE69">
        <v>0</v>
      </c>
      <c r="CF69">
        <v>0</v>
      </c>
      <c r="CG69">
        <v>0</v>
      </c>
      <c r="CH69">
        <v>0</v>
      </c>
      <c r="CI69">
        <v>0</v>
      </c>
      <c r="CJ69">
        <v>0</v>
      </c>
      <c r="CK69">
        <v>0</v>
      </c>
      <c r="CL69">
        <v>0</v>
      </c>
      <c r="CM69">
        <v>0</v>
      </c>
      <c r="CN69">
        <v>0</v>
      </c>
      <c r="CO69">
        <v>0</v>
      </c>
      <c r="CP69">
        <v>0</v>
      </c>
      <c r="CQ69">
        <v>0</v>
      </c>
      <c r="CR69">
        <v>0</v>
      </c>
      <c r="CS69">
        <v>0</v>
      </c>
      <c r="CT69">
        <v>0</v>
      </c>
      <c r="CU69">
        <v>0</v>
      </c>
    </row>
    <row r="70" spans="2:99" x14ac:dyDescent="0.5">
      <c r="B70" s="13" t="s">
        <v>66</v>
      </c>
      <c r="C70">
        <v>0</v>
      </c>
      <c r="D70">
        <v>0</v>
      </c>
      <c r="E70">
        <v>0</v>
      </c>
      <c r="F70">
        <v>0</v>
      </c>
      <c r="G70">
        <v>0</v>
      </c>
      <c r="H70">
        <v>0</v>
      </c>
      <c r="I70">
        <v>0</v>
      </c>
      <c r="J70">
        <v>0</v>
      </c>
      <c r="K70">
        <v>0</v>
      </c>
      <c r="L70">
        <v>0</v>
      </c>
      <c r="M70">
        <v>0</v>
      </c>
      <c r="N70">
        <v>0</v>
      </c>
      <c r="O70">
        <v>0</v>
      </c>
      <c r="P70">
        <v>0</v>
      </c>
      <c r="Q70">
        <v>0</v>
      </c>
      <c r="R70">
        <v>0</v>
      </c>
      <c r="S70">
        <v>0</v>
      </c>
      <c r="T70">
        <v>0</v>
      </c>
      <c r="U70">
        <v>0</v>
      </c>
      <c r="V70">
        <v>0</v>
      </c>
      <c r="W70">
        <v>0</v>
      </c>
      <c r="X70">
        <v>0</v>
      </c>
      <c r="Y70">
        <v>0</v>
      </c>
      <c r="Z70">
        <v>0</v>
      </c>
      <c r="AA70">
        <v>0</v>
      </c>
      <c r="AB70">
        <v>0</v>
      </c>
      <c r="AC70">
        <v>0</v>
      </c>
      <c r="AD70">
        <v>0</v>
      </c>
      <c r="AE70">
        <v>0</v>
      </c>
      <c r="AF70">
        <v>0</v>
      </c>
      <c r="AG70">
        <v>0</v>
      </c>
      <c r="AH70">
        <v>0</v>
      </c>
      <c r="AI70">
        <v>0</v>
      </c>
      <c r="AJ70">
        <v>0</v>
      </c>
      <c r="AK70">
        <v>0</v>
      </c>
      <c r="AL70">
        <v>0</v>
      </c>
      <c r="AM70">
        <v>0</v>
      </c>
      <c r="AN70">
        <v>0</v>
      </c>
      <c r="AO70">
        <v>0</v>
      </c>
      <c r="AP70">
        <v>0</v>
      </c>
      <c r="AQ70">
        <v>0</v>
      </c>
      <c r="AR70">
        <v>0</v>
      </c>
      <c r="AS70">
        <v>0</v>
      </c>
      <c r="AT70">
        <v>0</v>
      </c>
      <c r="AU70">
        <v>0</v>
      </c>
      <c r="AV70">
        <v>0</v>
      </c>
      <c r="AW70">
        <v>0</v>
      </c>
      <c r="AX70">
        <v>0</v>
      </c>
      <c r="AY70">
        <v>0</v>
      </c>
      <c r="AZ70">
        <v>0</v>
      </c>
      <c r="BA70">
        <v>0</v>
      </c>
      <c r="BB70">
        <v>0</v>
      </c>
      <c r="BC70">
        <v>0</v>
      </c>
      <c r="BD70">
        <v>0</v>
      </c>
      <c r="BE70">
        <v>0</v>
      </c>
      <c r="BF70">
        <v>0</v>
      </c>
      <c r="BG70">
        <v>0</v>
      </c>
      <c r="BH70">
        <v>0</v>
      </c>
      <c r="BI70">
        <v>0</v>
      </c>
      <c r="BJ70">
        <v>0</v>
      </c>
      <c r="BK70">
        <v>0</v>
      </c>
      <c r="BL70">
        <v>0</v>
      </c>
      <c r="BM70">
        <v>0</v>
      </c>
      <c r="BN70">
        <v>0</v>
      </c>
      <c r="BO70">
        <v>0</v>
      </c>
      <c r="BP70">
        <v>0</v>
      </c>
      <c r="BQ70">
        <v>0</v>
      </c>
      <c r="BR70">
        <v>0</v>
      </c>
      <c r="BS70">
        <v>0</v>
      </c>
      <c r="BT70">
        <v>0</v>
      </c>
      <c r="BU70">
        <v>2</v>
      </c>
      <c r="BV70">
        <v>0</v>
      </c>
      <c r="BW70">
        <v>1</v>
      </c>
      <c r="BX70">
        <v>2</v>
      </c>
      <c r="BY70">
        <v>1</v>
      </c>
      <c r="BZ70">
        <v>0</v>
      </c>
      <c r="CA70">
        <v>0</v>
      </c>
      <c r="CB70">
        <v>0</v>
      </c>
      <c r="CC70">
        <v>0</v>
      </c>
      <c r="CD70">
        <v>0</v>
      </c>
      <c r="CE70">
        <v>0</v>
      </c>
      <c r="CF70">
        <v>0</v>
      </c>
      <c r="CG70">
        <v>0</v>
      </c>
      <c r="CH70">
        <v>0</v>
      </c>
      <c r="CI70">
        <v>0</v>
      </c>
      <c r="CJ70">
        <v>0</v>
      </c>
      <c r="CK70">
        <v>0</v>
      </c>
      <c r="CL70">
        <v>0</v>
      </c>
      <c r="CM70">
        <v>0</v>
      </c>
      <c r="CN70">
        <v>0</v>
      </c>
      <c r="CO70">
        <v>0</v>
      </c>
      <c r="CP70">
        <v>0</v>
      </c>
      <c r="CQ70">
        <v>0</v>
      </c>
      <c r="CR70">
        <v>0</v>
      </c>
      <c r="CS70">
        <v>0</v>
      </c>
      <c r="CT70">
        <v>0</v>
      </c>
      <c r="CU70">
        <v>0</v>
      </c>
    </row>
    <row r="71" spans="2:99" x14ac:dyDescent="0.5">
      <c r="B71" s="13" t="s">
        <v>67</v>
      </c>
      <c r="C71">
        <v>0</v>
      </c>
      <c r="D71">
        <v>0</v>
      </c>
      <c r="E71">
        <v>0</v>
      </c>
      <c r="F71">
        <v>0</v>
      </c>
      <c r="G71">
        <v>0</v>
      </c>
      <c r="H71">
        <v>0</v>
      </c>
      <c r="I71">
        <v>0</v>
      </c>
      <c r="J71">
        <v>0</v>
      </c>
      <c r="K71">
        <v>0</v>
      </c>
      <c r="L71">
        <v>0</v>
      </c>
      <c r="M71">
        <v>0</v>
      </c>
      <c r="N71">
        <v>0</v>
      </c>
      <c r="O71">
        <v>0</v>
      </c>
      <c r="P71">
        <v>0</v>
      </c>
      <c r="Q71">
        <v>0</v>
      </c>
      <c r="R71">
        <v>0</v>
      </c>
      <c r="S71">
        <v>0</v>
      </c>
      <c r="T71">
        <v>0</v>
      </c>
      <c r="U71">
        <v>0</v>
      </c>
      <c r="V71">
        <v>0</v>
      </c>
      <c r="W71">
        <v>0</v>
      </c>
      <c r="X71">
        <v>0</v>
      </c>
      <c r="Y71">
        <v>0</v>
      </c>
      <c r="Z71">
        <v>0</v>
      </c>
      <c r="AA71">
        <v>0</v>
      </c>
      <c r="AB71">
        <v>0</v>
      </c>
      <c r="AC71">
        <v>0</v>
      </c>
      <c r="AD71">
        <v>0</v>
      </c>
      <c r="AE71">
        <v>0</v>
      </c>
      <c r="AF71">
        <v>0</v>
      </c>
      <c r="AG71">
        <v>0</v>
      </c>
      <c r="AH71">
        <v>0</v>
      </c>
      <c r="AI71">
        <v>0</v>
      </c>
      <c r="AJ71">
        <v>0</v>
      </c>
      <c r="AK71">
        <v>0</v>
      </c>
      <c r="AL71">
        <v>0</v>
      </c>
      <c r="AM71">
        <v>0</v>
      </c>
      <c r="AN71">
        <v>0</v>
      </c>
      <c r="AO71">
        <v>0</v>
      </c>
      <c r="AP71">
        <v>0</v>
      </c>
      <c r="AQ71">
        <v>0</v>
      </c>
      <c r="AR71">
        <v>0</v>
      </c>
      <c r="AS71">
        <v>0</v>
      </c>
      <c r="AT71">
        <v>0</v>
      </c>
      <c r="AU71">
        <v>0</v>
      </c>
      <c r="AV71">
        <v>0</v>
      </c>
      <c r="AW71">
        <v>0</v>
      </c>
      <c r="AX71">
        <v>0</v>
      </c>
      <c r="AY71">
        <v>0</v>
      </c>
      <c r="AZ71">
        <v>0</v>
      </c>
      <c r="BA71">
        <v>0</v>
      </c>
      <c r="BB71">
        <v>0</v>
      </c>
      <c r="BC71">
        <v>0</v>
      </c>
      <c r="BD71">
        <v>0</v>
      </c>
      <c r="BE71">
        <v>0</v>
      </c>
      <c r="BF71">
        <v>0</v>
      </c>
      <c r="BG71">
        <v>0</v>
      </c>
      <c r="BH71">
        <v>0</v>
      </c>
      <c r="BI71">
        <v>0</v>
      </c>
      <c r="BJ71">
        <v>0</v>
      </c>
      <c r="BK71">
        <v>0</v>
      </c>
      <c r="BL71">
        <v>0</v>
      </c>
      <c r="BM71">
        <v>0</v>
      </c>
      <c r="BN71">
        <v>0</v>
      </c>
      <c r="BO71">
        <v>0</v>
      </c>
      <c r="BP71">
        <v>0</v>
      </c>
      <c r="BQ71">
        <v>0</v>
      </c>
      <c r="BR71">
        <v>0</v>
      </c>
      <c r="BS71">
        <v>0</v>
      </c>
      <c r="BT71">
        <v>0</v>
      </c>
      <c r="BU71">
        <v>0</v>
      </c>
      <c r="BV71">
        <v>0</v>
      </c>
      <c r="BW71">
        <v>0</v>
      </c>
      <c r="BX71">
        <v>2</v>
      </c>
      <c r="BY71">
        <v>0</v>
      </c>
      <c r="BZ71">
        <v>1</v>
      </c>
      <c r="CA71">
        <v>1</v>
      </c>
      <c r="CB71">
        <v>0</v>
      </c>
      <c r="CC71">
        <v>0</v>
      </c>
      <c r="CD71">
        <v>0</v>
      </c>
      <c r="CE71">
        <v>0</v>
      </c>
      <c r="CF71">
        <v>0</v>
      </c>
      <c r="CG71">
        <v>0</v>
      </c>
      <c r="CH71">
        <v>0</v>
      </c>
      <c r="CI71">
        <v>0</v>
      </c>
      <c r="CJ71">
        <v>0</v>
      </c>
      <c r="CK71">
        <v>0</v>
      </c>
      <c r="CL71">
        <v>0</v>
      </c>
      <c r="CM71">
        <v>0</v>
      </c>
      <c r="CN71">
        <v>0</v>
      </c>
      <c r="CO71">
        <v>0</v>
      </c>
      <c r="CP71">
        <v>0</v>
      </c>
      <c r="CQ71">
        <v>0</v>
      </c>
      <c r="CR71">
        <v>0</v>
      </c>
      <c r="CS71">
        <v>0</v>
      </c>
      <c r="CT71">
        <v>0</v>
      </c>
      <c r="CU71">
        <v>0</v>
      </c>
    </row>
    <row r="72" spans="2:99" x14ac:dyDescent="0.5">
      <c r="B72" s="13" t="s">
        <v>68</v>
      </c>
      <c r="C72">
        <v>0</v>
      </c>
      <c r="D72">
        <v>0</v>
      </c>
      <c r="E72">
        <v>0</v>
      </c>
      <c r="F72">
        <v>0</v>
      </c>
      <c r="G72">
        <v>0</v>
      </c>
      <c r="H72">
        <v>0</v>
      </c>
      <c r="I72">
        <v>0</v>
      </c>
      <c r="J72">
        <v>0</v>
      </c>
      <c r="K72">
        <v>0</v>
      </c>
      <c r="L72">
        <v>0</v>
      </c>
      <c r="M72">
        <v>0</v>
      </c>
      <c r="N72">
        <v>0</v>
      </c>
      <c r="O72">
        <v>0</v>
      </c>
      <c r="P72">
        <v>0</v>
      </c>
      <c r="Q72">
        <v>0</v>
      </c>
      <c r="R72">
        <v>0</v>
      </c>
      <c r="S72">
        <v>0</v>
      </c>
      <c r="T72">
        <v>0</v>
      </c>
      <c r="U72">
        <v>0</v>
      </c>
      <c r="V72">
        <v>0</v>
      </c>
      <c r="W72">
        <v>0</v>
      </c>
      <c r="X72">
        <v>0</v>
      </c>
      <c r="Y72">
        <v>0</v>
      </c>
      <c r="Z72">
        <v>0</v>
      </c>
      <c r="AA72">
        <v>0</v>
      </c>
      <c r="AB72">
        <v>0</v>
      </c>
      <c r="AC72">
        <v>0</v>
      </c>
      <c r="AD72">
        <v>0</v>
      </c>
      <c r="AE72">
        <v>0</v>
      </c>
      <c r="AF72">
        <v>0</v>
      </c>
      <c r="AG72">
        <v>0</v>
      </c>
      <c r="AH72">
        <v>0</v>
      </c>
      <c r="AI72">
        <v>0</v>
      </c>
      <c r="AJ72">
        <v>0</v>
      </c>
      <c r="AK72">
        <v>0</v>
      </c>
      <c r="AL72">
        <v>0</v>
      </c>
      <c r="AM72">
        <v>0</v>
      </c>
      <c r="AN72">
        <v>0</v>
      </c>
      <c r="AO72">
        <v>0</v>
      </c>
      <c r="AP72">
        <v>0</v>
      </c>
      <c r="AQ72">
        <v>0</v>
      </c>
      <c r="AR72">
        <v>0</v>
      </c>
      <c r="AS72">
        <v>0</v>
      </c>
      <c r="AT72">
        <v>0</v>
      </c>
      <c r="AU72">
        <v>0</v>
      </c>
      <c r="AV72">
        <v>0</v>
      </c>
      <c r="AW72">
        <v>0</v>
      </c>
      <c r="AX72">
        <v>0</v>
      </c>
      <c r="AY72">
        <v>0</v>
      </c>
      <c r="AZ72">
        <v>0</v>
      </c>
      <c r="BA72">
        <v>0</v>
      </c>
      <c r="BB72">
        <v>0</v>
      </c>
      <c r="BC72">
        <v>0</v>
      </c>
      <c r="BD72">
        <v>0</v>
      </c>
      <c r="BE72">
        <v>0</v>
      </c>
      <c r="BF72">
        <v>0</v>
      </c>
      <c r="BG72">
        <v>0</v>
      </c>
      <c r="BH72">
        <v>0</v>
      </c>
      <c r="BI72">
        <v>0</v>
      </c>
      <c r="BJ72">
        <v>0</v>
      </c>
      <c r="BK72">
        <v>0</v>
      </c>
      <c r="BL72">
        <v>0</v>
      </c>
      <c r="BM72">
        <v>0</v>
      </c>
      <c r="BN72">
        <v>0</v>
      </c>
      <c r="BO72">
        <v>0</v>
      </c>
      <c r="BP72">
        <v>0</v>
      </c>
      <c r="BQ72">
        <v>0</v>
      </c>
      <c r="BR72">
        <v>0</v>
      </c>
      <c r="BS72">
        <v>0</v>
      </c>
      <c r="BT72">
        <v>0</v>
      </c>
      <c r="BU72">
        <v>0</v>
      </c>
      <c r="BV72">
        <v>0</v>
      </c>
      <c r="BW72">
        <v>0</v>
      </c>
      <c r="BX72">
        <v>0</v>
      </c>
      <c r="BY72">
        <v>0</v>
      </c>
      <c r="BZ72">
        <v>0</v>
      </c>
      <c r="CA72">
        <v>0</v>
      </c>
      <c r="CB72">
        <v>1</v>
      </c>
      <c r="CC72">
        <v>0</v>
      </c>
      <c r="CD72">
        <v>0</v>
      </c>
      <c r="CE72">
        <v>0</v>
      </c>
      <c r="CF72">
        <v>0</v>
      </c>
      <c r="CG72">
        <v>0</v>
      </c>
      <c r="CH72">
        <v>0</v>
      </c>
      <c r="CI72">
        <v>0</v>
      </c>
      <c r="CJ72">
        <v>0</v>
      </c>
      <c r="CK72">
        <v>0</v>
      </c>
      <c r="CL72">
        <v>0</v>
      </c>
      <c r="CM72">
        <v>0</v>
      </c>
      <c r="CN72">
        <v>0</v>
      </c>
      <c r="CO72">
        <v>0</v>
      </c>
      <c r="CP72">
        <v>0</v>
      </c>
      <c r="CQ72">
        <v>0</v>
      </c>
      <c r="CR72">
        <v>0</v>
      </c>
      <c r="CS72">
        <v>0</v>
      </c>
      <c r="CT72">
        <v>0</v>
      </c>
      <c r="CU72">
        <v>0</v>
      </c>
    </row>
    <row r="73" spans="2:99" x14ac:dyDescent="0.5">
      <c r="B73" s="13" t="s">
        <v>69</v>
      </c>
      <c r="CO73">
        <v>1</v>
      </c>
      <c r="CP73">
        <v>1</v>
      </c>
      <c r="CQ73">
        <v>1</v>
      </c>
      <c r="CU73">
        <v>0</v>
      </c>
    </row>
    <row r="74" spans="2:99" x14ac:dyDescent="0.5">
      <c r="B74" s="13" t="s">
        <v>70</v>
      </c>
      <c r="CO74">
        <v>1</v>
      </c>
      <c r="CP74">
        <v>1</v>
      </c>
      <c r="CU74">
        <v>0</v>
      </c>
    </row>
    <row r="75" spans="2:99" x14ac:dyDescent="0.5">
      <c r="B75" s="13" t="s">
        <v>71</v>
      </c>
      <c r="CO75">
        <v>1</v>
      </c>
      <c r="CQ75">
        <v>1</v>
      </c>
      <c r="CU75">
        <v>0</v>
      </c>
    </row>
    <row r="76" spans="2:99" x14ac:dyDescent="0.5">
      <c r="B76" s="13" t="s">
        <v>72</v>
      </c>
      <c r="CC76">
        <v>2</v>
      </c>
      <c r="CD76">
        <v>2</v>
      </c>
      <c r="CE76">
        <v>2</v>
      </c>
      <c r="CF76">
        <v>2</v>
      </c>
      <c r="CH76">
        <v>2</v>
      </c>
      <c r="CI76">
        <v>2</v>
      </c>
      <c r="CJ76">
        <v>2</v>
      </c>
      <c r="CU76">
        <v>2</v>
      </c>
    </row>
    <row r="77" spans="2:99" x14ac:dyDescent="0.5">
      <c r="B77" s="13" t="s">
        <v>73</v>
      </c>
      <c r="C77">
        <v>0</v>
      </c>
      <c r="D77">
        <v>0</v>
      </c>
      <c r="E77">
        <v>0</v>
      </c>
      <c r="F77">
        <v>0</v>
      </c>
      <c r="G77">
        <v>0</v>
      </c>
      <c r="H77">
        <v>0</v>
      </c>
      <c r="I77">
        <v>0</v>
      </c>
      <c r="J77">
        <v>0</v>
      </c>
      <c r="K77">
        <v>0</v>
      </c>
      <c r="L77">
        <v>0</v>
      </c>
      <c r="M77">
        <v>0</v>
      </c>
      <c r="N77">
        <v>0</v>
      </c>
      <c r="O77">
        <v>0</v>
      </c>
      <c r="P77">
        <v>0</v>
      </c>
      <c r="Q77">
        <v>0</v>
      </c>
      <c r="R77">
        <v>0</v>
      </c>
      <c r="S77">
        <v>0</v>
      </c>
      <c r="T77">
        <v>0</v>
      </c>
      <c r="U77">
        <v>0</v>
      </c>
      <c r="V77">
        <v>0</v>
      </c>
      <c r="W77">
        <v>0</v>
      </c>
      <c r="X77">
        <v>0</v>
      </c>
      <c r="Y77">
        <v>0</v>
      </c>
      <c r="Z77">
        <v>0</v>
      </c>
      <c r="AA77">
        <v>0</v>
      </c>
      <c r="AB77">
        <v>0</v>
      </c>
      <c r="AC77">
        <v>0</v>
      </c>
      <c r="AD77">
        <v>0</v>
      </c>
      <c r="AE77">
        <v>0</v>
      </c>
      <c r="AF77">
        <v>0</v>
      </c>
      <c r="AG77">
        <v>0</v>
      </c>
      <c r="AH77">
        <v>0</v>
      </c>
      <c r="AI77">
        <v>0</v>
      </c>
      <c r="AJ77">
        <v>0</v>
      </c>
      <c r="AK77">
        <v>0</v>
      </c>
      <c r="AL77">
        <v>0</v>
      </c>
      <c r="AM77">
        <v>0</v>
      </c>
      <c r="AN77">
        <v>0</v>
      </c>
      <c r="AO77">
        <v>0</v>
      </c>
      <c r="AP77">
        <v>0</v>
      </c>
      <c r="AQ77">
        <v>0</v>
      </c>
      <c r="AR77">
        <v>0</v>
      </c>
      <c r="AS77">
        <v>0</v>
      </c>
      <c r="AT77">
        <v>0</v>
      </c>
      <c r="AU77">
        <v>0</v>
      </c>
      <c r="AV77">
        <v>0</v>
      </c>
      <c r="AW77">
        <v>0</v>
      </c>
      <c r="AX77">
        <v>0</v>
      </c>
      <c r="AY77">
        <v>0</v>
      </c>
      <c r="AZ77">
        <v>0</v>
      </c>
      <c r="BA77">
        <v>0</v>
      </c>
      <c r="BB77">
        <v>0</v>
      </c>
      <c r="BC77">
        <v>0</v>
      </c>
      <c r="BD77">
        <v>0</v>
      </c>
      <c r="BE77">
        <v>0</v>
      </c>
      <c r="BF77">
        <v>0</v>
      </c>
      <c r="BG77">
        <v>0</v>
      </c>
      <c r="BH77">
        <v>0</v>
      </c>
      <c r="BI77">
        <v>0</v>
      </c>
      <c r="BJ77">
        <v>0</v>
      </c>
      <c r="BK77">
        <v>0</v>
      </c>
      <c r="BL77">
        <v>0</v>
      </c>
      <c r="BM77">
        <v>0</v>
      </c>
      <c r="BN77">
        <v>0</v>
      </c>
      <c r="BO77">
        <v>0</v>
      </c>
      <c r="BP77">
        <v>0</v>
      </c>
      <c r="BQ77">
        <v>0</v>
      </c>
      <c r="BR77">
        <v>0</v>
      </c>
      <c r="BS77">
        <v>0</v>
      </c>
      <c r="BT77">
        <v>0</v>
      </c>
      <c r="BU77">
        <v>0</v>
      </c>
      <c r="BV77">
        <v>0</v>
      </c>
      <c r="BW77">
        <v>0</v>
      </c>
      <c r="BX77">
        <v>0</v>
      </c>
      <c r="BY77">
        <v>0</v>
      </c>
      <c r="BZ77">
        <v>0</v>
      </c>
      <c r="CA77">
        <v>0</v>
      </c>
      <c r="CB77">
        <v>0</v>
      </c>
      <c r="CC77">
        <v>2</v>
      </c>
      <c r="CD77">
        <v>1</v>
      </c>
      <c r="CE77">
        <v>1</v>
      </c>
      <c r="CF77">
        <v>1</v>
      </c>
      <c r="CG77">
        <v>0</v>
      </c>
      <c r="CH77">
        <v>1</v>
      </c>
      <c r="CI77">
        <v>1</v>
      </c>
      <c r="CJ77">
        <v>1</v>
      </c>
      <c r="CK77">
        <v>0</v>
      </c>
      <c r="CL77">
        <v>0</v>
      </c>
      <c r="CM77">
        <v>0</v>
      </c>
      <c r="CN77">
        <v>0</v>
      </c>
      <c r="CO77">
        <v>0</v>
      </c>
      <c r="CP77">
        <v>0</v>
      </c>
      <c r="CQ77">
        <v>0</v>
      </c>
      <c r="CR77">
        <v>0</v>
      </c>
      <c r="CS77">
        <v>0</v>
      </c>
      <c r="CT77">
        <v>0</v>
      </c>
      <c r="CU77">
        <v>2</v>
      </c>
    </row>
    <row r="78" spans="2:99" x14ac:dyDescent="0.5">
      <c r="B78" s="13" t="s">
        <v>74</v>
      </c>
      <c r="C78">
        <v>0</v>
      </c>
      <c r="D78">
        <v>0</v>
      </c>
      <c r="E78">
        <v>0</v>
      </c>
      <c r="F78">
        <v>0</v>
      </c>
      <c r="G78">
        <v>0</v>
      </c>
      <c r="H78">
        <v>0</v>
      </c>
      <c r="I78">
        <v>0</v>
      </c>
      <c r="J78">
        <v>0</v>
      </c>
      <c r="K78">
        <v>0</v>
      </c>
      <c r="L78">
        <v>0</v>
      </c>
      <c r="M78">
        <v>0</v>
      </c>
      <c r="N78">
        <v>0</v>
      </c>
      <c r="O78">
        <v>0</v>
      </c>
      <c r="P78">
        <v>0</v>
      </c>
      <c r="Q78">
        <v>0</v>
      </c>
      <c r="R78">
        <v>0</v>
      </c>
      <c r="S78">
        <v>0</v>
      </c>
      <c r="T78">
        <v>0</v>
      </c>
      <c r="U78">
        <v>0</v>
      </c>
      <c r="V78">
        <v>0</v>
      </c>
      <c r="W78">
        <v>0</v>
      </c>
      <c r="X78">
        <v>0</v>
      </c>
      <c r="Y78">
        <v>0</v>
      </c>
      <c r="Z78">
        <v>0</v>
      </c>
      <c r="AA78">
        <v>0</v>
      </c>
      <c r="AB78">
        <v>0</v>
      </c>
      <c r="AC78">
        <v>0</v>
      </c>
      <c r="AD78">
        <v>0</v>
      </c>
      <c r="AE78">
        <v>0</v>
      </c>
      <c r="AF78">
        <v>0</v>
      </c>
      <c r="AG78">
        <v>0</v>
      </c>
      <c r="AH78">
        <v>0</v>
      </c>
      <c r="AI78">
        <v>0</v>
      </c>
      <c r="AJ78">
        <v>0</v>
      </c>
      <c r="AK78">
        <v>0</v>
      </c>
      <c r="AL78">
        <v>0</v>
      </c>
      <c r="AM78">
        <v>0</v>
      </c>
      <c r="AN78">
        <v>0</v>
      </c>
      <c r="AO78">
        <v>0</v>
      </c>
      <c r="AP78">
        <v>0</v>
      </c>
      <c r="AQ78">
        <v>0</v>
      </c>
      <c r="AR78">
        <v>0</v>
      </c>
      <c r="AS78">
        <v>0</v>
      </c>
      <c r="AT78">
        <v>0</v>
      </c>
      <c r="AU78">
        <v>0</v>
      </c>
      <c r="AV78">
        <v>0</v>
      </c>
      <c r="AW78">
        <v>0</v>
      </c>
      <c r="AX78">
        <v>0</v>
      </c>
      <c r="AY78">
        <v>0</v>
      </c>
      <c r="AZ78">
        <v>0</v>
      </c>
      <c r="BA78">
        <v>0</v>
      </c>
      <c r="BB78">
        <v>0</v>
      </c>
      <c r="BC78">
        <v>0</v>
      </c>
      <c r="BD78">
        <v>0</v>
      </c>
      <c r="BE78">
        <v>0</v>
      </c>
      <c r="BF78">
        <v>0</v>
      </c>
      <c r="BG78">
        <v>0</v>
      </c>
      <c r="BH78">
        <v>0</v>
      </c>
      <c r="BI78">
        <v>0</v>
      </c>
      <c r="BJ78">
        <v>0</v>
      </c>
      <c r="BK78">
        <v>0</v>
      </c>
      <c r="BL78">
        <v>0</v>
      </c>
      <c r="BM78">
        <v>0</v>
      </c>
      <c r="BN78">
        <v>0</v>
      </c>
      <c r="BO78">
        <v>0</v>
      </c>
      <c r="BP78">
        <v>0</v>
      </c>
      <c r="BQ78">
        <v>0</v>
      </c>
      <c r="BR78">
        <v>0</v>
      </c>
      <c r="BS78">
        <v>0</v>
      </c>
      <c r="BT78">
        <v>0</v>
      </c>
      <c r="BU78">
        <v>0</v>
      </c>
      <c r="BV78">
        <v>0</v>
      </c>
      <c r="BW78">
        <v>0</v>
      </c>
      <c r="BX78">
        <v>0</v>
      </c>
      <c r="BY78">
        <v>0</v>
      </c>
      <c r="BZ78">
        <v>0</v>
      </c>
      <c r="CA78">
        <v>0</v>
      </c>
      <c r="CB78">
        <v>0</v>
      </c>
      <c r="CC78">
        <v>2</v>
      </c>
      <c r="CD78">
        <v>1</v>
      </c>
      <c r="CE78">
        <v>1</v>
      </c>
      <c r="CF78">
        <v>1</v>
      </c>
      <c r="CG78">
        <v>0</v>
      </c>
      <c r="CH78">
        <v>0</v>
      </c>
      <c r="CI78">
        <v>0</v>
      </c>
      <c r="CJ78">
        <v>1</v>
      </c>
      <c r="CK78">
        <v>0</v>
      </c>
      <c r="CL78">
        <v>0</v>
      </c>
      <c r="CM78">
        <v>0</v>
      </c>
      <c r="CN78">
        <v>0</v>
      </c>
      <c r="CO78">
        <v>0</v>
      </c>
      <c r="CP78">
        <v>0</v>
      </c>
      <c r="CQ78">
        <v>0</v>
      </c>
      <c r="CR78">
        <v>0</v>
      </c>
      <c r="CS78">
        <v>0</v>
      </c>
      <c r="CT78">
        <v>0</v>
      </c>
      <c r="CU78">
        <v>2</v>
      </c>
    </row>
    <row r="79" spans="2:99" x14ac:dyDescent="0.5">
      <c r="B79" s="13" t="s">
        <v>75</v>
      </c>
      <c r="CU79">
        <v>0</v>
      </c>
    </row>
    <row r="80" spans="2:99" x14ac:dyDescent="0.5">
      <c r="B80" s="13" t="s">
        <v>76</v>
      </c>
      <c r="C80">
        <v>0</v>
      </c>
      <c r="D80">
        <v>0</v>
      </c>
      <c r="E80">
        <v>0</v>
      </c>
      <c r="F80">
        <v>0</v>
      </c>
      <c r="G80">
        <v>0</v>
      </c>
      <c r="H80">
        <v>0</v>
      </c>
      <c r="I80">
        <v>0</v>
      </c>
      <c r="J80">
        <v>0</v>
      </c>
      <c r="K80">
        <v>0</v>
      </c>
      <c r="L80">
        <v>0</v>
      </c>
      <c r="M80">
        <v>0</v>
      </c>
      <c r="N80">
        <v>0</v>
      </c>
      <c r="O80">
        <v>0</v>
      </c>
      <c r="P80">
        <v>0</v>
      </c>
      <c r="Q80">
        <v>0</v>
      </c>
      <c r="R80">
        <v>0</v>
      </c>
      <c r="S80">
        <v>0</v>
      </c>
      <c r="T80">
        <v>0</v>
      </c>
      <c r="U80">
        <v>0</v>
      </c>
      <c r="V80">
        <v>0</v>
      </c>
      <c r="W80">
        <v>0</v>
      </c>
      <c r="X80">
        <v>0</v>
      </c>
      <c r="Y80">
        <v>0</v>
      </c>
      <c r="Z80">
        <v>0</v>
      </c>
      <c r="AA80">
        <v>0</v>
      </c>
      <c r="AB80">
        <v>0</v>
      </c>
      <c r="AC80">
        <v>0</v>
      </c>
      <c r="AD80">
        <v>0</v>
      </c>
      <c r="AE80">
        <v>0</v>
      </c>
      <c r="AF80">
        <v>0</v>
      </c>
      <c r="AG80">
        <v>0</v>
      </c>
      <c r="AH80">
        <v>0</v>
      </c>
      <c r="AI80">
        <v>0</v>
      </c>
      <c r="AJ80">
        <v>0</v>
      </c>
      <c r="AK80">
        <v>0</v>
      </c>
      <c r="AL80">
        <v>0</v>
      </c>
      <c r="AM80">
        <v>0</v>
      </c>
      <c r="AN80">
        <v>0</v>
      </c>
      <c r="AO80">
        <v>0</v>
      </c>
      <c r="AP80">
        <v>0</v>
      </c>
      <c r="AQ80">
        <v>0</v>
      </c>
      <c r="AR80">
        <v>0</v>
      </c>
      <c r="AS80">
        <v>0</v>
      </c>
      <c r="AT80">
        <v>0</v>
      </c>
      <c r="AU80">
        <v>0</v>
      </c>
      <c r="AV80">
        <v>0</v>
      </c>
      <c r="AW80">
        <v>0</v>
      </c>
      <c r="AX80">
        <v>0</v>
      </c>
      <c r="AY80">
        <v>0</v>
      </c>
      <c r="AZ80">
        <v>0</v>
      </c>
      <c r="BA80">
        <v>0</v>
      </c>
      <c r="BB80">
        <v>0</v>
      </c>
      <c r="BC80">
        <v>0</v>
      </c>
      <c r="BD80">
        <v>0</v>
      </c>
      <c r="BE80">
        <v>0</v>
      </c>
      <c r="BF80">
        <v>0</v>
      </c>
      <c r="BG80">
        <v>0</v>
      </c>
      <c r="BH80">
        <v>0</v>
      </c>
      <c r="BI80">
        <v>0</v>
      </c>
      <c r="BJ80">
        <v>0</v>
      </c>
      <c r="BK80">
        <v>0</v>
      </c>
      <c r="BL80">
        <v>0</v>
      </c>
      <c r="BM80">
        <v>0</v>
      </c>
      <c r="BN80">
        <v>0</v>
      </c>
      <c r="BO80">
        <v>0</v>
      </c>
      <c r="BP80">
        <v>0</v>
      </c>
      <c r="BQ80">
        <v>0</v>
      </c>
      <c r="BR80">
        <v>0</v>
      </c>
      <c r="BS80">
        <v>0</v>
      </c>
      <c r="BT80">
        <v>0</v>
      </c>
      <c r="BU80">
        <v>0</v>
      </c>
      <c r="BV80">
        <v>0</v>
      </c>
      <c r="BW80">
        <v>0</v>
      </c>
      <c r="BX80">
        <v>0</v>
      </c>
      <c r="BY80">
        <v>0</v>
      </c>
      <c r="BZ80">
        <v>0</v>
      </c>
      <c r="CA80">
        <v>0</v>
      </c>
      <c r="CB80">
        <v>0</v>
      </c>
      <c r="CC80">
        <v>2</v>
      </c>
      <c r="CD80">
        <v>1</v>
      </c>
      <c r="CE80">
        <v>1</v>
      </c>
      <c r="CF80">
        <v>1</v>
      </c>
      <c r="CG80">
        <v>0</v>
      </c>
      <c r="CH80">
        <v>1</v>
      </c>
      <c r="CI80">
        <v>1</v>
      </c>
      <c r="CJ80">
        <v>1</v>
      </c>
      <c r="CK80">
        <v>0</v>
      </c>
      <c r="CL80">
        <v>0</v>
      </c>
      <c r="CM80">
        <v>0</v>
      </c>
      <c r="CN80">
        <v>0</v>
      </c>
      <c r="CO80">
        <v>0</v>
      </c>
      <c r="CP80">
        <v>0</v>
      </c>
      <c r="CQ80">
        <v>0</v>
      </c>
      <c r="CR80">
        <v>0</v>
      </c>
      <c r="CS80">
        <v>0</v>
      </c>
      <c r="CT80">
        <v>0</v>
      </c>
      <c r="CU80">
        <v>2</v>
      </c>
    </row>
    <row r="81" spans="2:99" x14ac:dyDescent="0.5">
      <c r="B81" s="13" t="s">
        <v>77</v>
      </c>
      <c r="CU81">
        <v>0</v>
      </c>
    </row>
    <row r="82" spans="2:99" x14ac:dyDescent="0.5">
      <c r="B82" s="13" t="s">
        <v>78</v>
      </c>
      <c r="CU82">
        <v>0</v>
      </c>
    </row>
    <row r="83" spans="2:99" x14ac:dyDescent="0.5">
      <c r="B83" s="13" t="s">
        <v>79</v>
      </c>
      <c r="CU83">
        <v>0</v>
      </c>
    </row>
    <row r="84" spans="2:99" x14ac:dyDescent="0.5">
      <c r="B84" s="13" t="s">
        <v>80</v>
      </c>
      <c r="CU84">
        <v>0</v>
      </c>
    </row>
    <row r="85" spans="2:99" x14ac:dyDescent="0.5">
      <c r="B85" s="13" t="s">
        <v>81</v>
      </c>
      <c r="CU85">
        <v>0</v>
      </c>
    </row>
    <row r="86" spans="2:99" x14ac:dyDescent="0.5">
      <c r="B86" s="13" t="s">
        <v>82</v>
      </c>
      <c r="CU86">
        <v>0</v>
      </c>
    </row>
    <row r="87" spans="2:99" x14ac:dyDescent="0.5">
      <c r="B87" s="13" t="s">
        <v>83</v>
      </c>
      <c r="CU87">
        <v>0</v>
      </c>
    </row>
    <row r="88" spans="2:99" x14ac:dyDescent="0.5">
      <c r="B88" s="13" t="s">
        <v>84</v>
      </c>
      <c r="CU88">
        <v>0</v>
      </c>
    </row>
    <row r="89" spans="2:99" x14ac:dyDescent="0.5">
      <c r="B89" s="13" t="s">
        <v>85</v>
      </c>
      <c r="C89">
        <v>0</v>
      </c>
      <c r="D89">
        <v>0</v>
      </c>
      <c r="E89">
        <v>0</v>
      </c>
      <c r="F89">
        <v>0</v>
      </c>
      <c r="G89">
        <v>0</v>
      </c>
      <c r="H89">
        <v>0</v>
      </c>
      <c r="I89">
        <v>0</v>
      </c>
      <c r="J89">
        <v>0</v>
      </c>
      <c r="K89">
        <v>0</v>
      </c>
      <c r="L89">
        <v>0</v>
      </c>
      <c r="M89">
        <v>0</v>
      </c>
      <c r="N89">
        <v>0</v>
      </c>
      <c r="O89">
        <v>0</v>
      </c>
      <c r="P89">
        <v>0</v>
      </c>
      <c r="Q89">
        <v>0</v>
      </c>
      <c r="R89">
        <v>0</v>
      </c>
      <c r="S89">
        <v>0</v>
      </c>
      <c r="T89">
        <v>0</v>
      </c>
      <c r="U89">
        <v>0</v>
      </c>
      <c r="V89">
        <v>0</v>
      </c>
      <c r="W89">
        <v>0</v>
      </c>
      <c r="X89">
        <v>0</v>
      </c>
      <c r="Y89">
        <v>0</v>
      </c>
      <c r="Z89">
        <v>0</v>
      </c>
      <c r="AA89">
        <v>0</v>
      </c>
      <c r="AB89">
        <v>0</v>
      </c>
      <c r="AC89">
        <v>0</v>
      </c>
      <c r="AD89">
        <v>0</v>
      </c>
      <c r="AE89">
        <v>0</v>
      </c>
      <c r="AF89">
        <v>0</v>
      </c>
      <c r="AG89">
        <v>0</v>
      </c>
      <c r="AH89">
        <v>0</v>
      </c>
      <c r="AI89">
        <v>0</v>
      </c>
      <c r="AJ89">
        <v>0</v>
      </c>
      <c r="AK89">
        <v>0</v>
      </c>
      <c r="AL89">
        <v>0</v>
      </c>
      <c r="AM89">
        <v>0</v>
      </c>
      <c r="AN89">
        <v>0</v>
      </c>
      <c r="AO89">
        <v>0</v>
      </c>
      <c r="AP89">
        <v>0</v>
      </c>
      <c r="AQ89">
        <v>0</v>
      </c>
      <c r="AR89">
        <v>0</v>
      </c>
      <c r="AS89">
        <v>0</v>
      </c>
      <c r="AT89">
        <v>0</v>
      </c>
      <c r="AU89">
        <v>0</v>
      </c>
      <c r="AV89">
        <v>0</v>
      </c>
      <c r="AW89">
        <v>0</v>
      </c>
      <c r="AX89">
        <v>0</v>
      </c>
      <c r="AY89">
        <v>0</v>
      </c>
      <c r="AZ89">
        <v>0</v>
      </c>
      <c r="BA89">
        <v>0</v>
      </c>
      <c r="BB89">
        <v>0</v>
      </c>
      <c r="BC89">
        <v>0</v>
      </c>
      <c r="BD89">
        <v>0</v>
      </c>
      <c r="BE89">
        <v>0</v>
      </c>
      <c r="BF89">
        <v>0</v>
      </c>
      <c r="BG89">
        <v>0</v>
      </c>
      <c r="BH89">
        <v>0</v>
      </c>
      <c r="BI89">
        <v>0</v>
      </c>
      <c r="BJ89">
        <v>0</v>
      </c>
      <c r="BK89">
        <v>0</v>
      </c>
      <c r="BL89">
        <v>0</v>
      </c>
      <c r="BM89">
        <v>0</v>
      </c>
      <c r="BN89">
        <v>0</v>
      </c>
      <c r="BO89">
        <v>0</v>
      </c>
      <c r="BP89">
        <v>0</v>
      </c>
      <c r="BQ89">
        <v>0</v>
      </c>
      <c r="BR89">
        <v>0</v>
      </c>
      <c r="BS89">
        <v>0</v>
      </c>
      <c r="BT89">
        <v>0</v>
      </c>
      <c r="BU89">
        <v>0</v>
      </c>
      <c r="BV89">
        <v>0</v>
      </c>
      <c r="BW89">
        <v>0</v>
      </c>
      <c r="BX89">
        <v>0</v>
      </c>
      <c r="BY89">
        <v>0</v>
      </c>
      <c r="BZ89">
        <v>0</v>
      </c>
      <c r="CA89">
        <v>0</v>
      </c>
      <c r="CB89">
        <v>0</v>
      </c>
      <c r="CC89">
        <v>2</v>
      </c>
      <c r="CD89">
        <v>1</v>
      </c>
      <c r="CE89">
        <v>1</v>
      </c>
      <c r="CF89">
        <v>1</v>
      </c>
      <c r="CG89">
        <v>0</v>
      </c>
      <c r="CH89">
        <v>0</v>
      </c>
      <c r="CI89">
        <v>0</v>
      </c>
      <c r="CJ89">
        <v>0</v>
      </c>
      <c r="CK89">
        <v>0</v>
      </c>
      <c r="CL89">
        <v>0</v>
      </c>
      <c r="CM89">
        <v>0</v>
      </c>
      <c r="CN89">
        <v>0</v>
      </c>
      <c r="CO89">
        <v>0</v>
      </c>
      <c r="CP89">
        <v>0</v>
      </c>
      <c r="CQ89">
        <v>0</v>
      </c>
      <c r="CR89">
        <v>0</v>
      </c>
      <c r="CS89">
        <v>0</v>
      </c>
      <c r="CT89">
        <v>0</v>
      </c>
      <c r="CU89">
        <v>0</v>
      </c>
    </row>
    <row r="90" spans="2:99" x14ac:dyDescent="0.5">
      <c r="B90" s="13" t="s">
        <v>86</v>
      </c>
      <c r="X90">
        <v>2</v>
      </c>
      <c r="Z90">
        <v>2</v>
      </c>
      <c r="AA90">
        <v>2</v>
      </c>
      <c r="AB90">
        <v>2</v>
      </c>
      <c r="AC90">
        <v>2</v>
      </c>
      <c r="AD90">
        <v>2</v>
      </c>
      <c r="AE90">
        <v>2</v>
      </c>
      <c r="AF90">
        <v>2</v>
      </c>
      <c r="AG90">
        <v>2</v>
      </c>
      <c r="AI90">
        <v>2</v>
      </c>
      <c r="CU90">
        <v>0</v>
      </c>
    </row>
    <row r="91" spans="2:99" x14ac:dyDescent="0.5">
      <c r="B91" s="13" t="s">
        <v>87</v>
      </c>
      <c r="C91">
        <v>0</v>
      </c>
      <c r="D91">
        <v>0</v>
      </c>
      <c r="E91">
        <v>0</v>
      </c>
      <c r="F91">
        <v>0</v>
      </c>
      <c r="G91">
        <v>0</v>
      </c>
      <c r="H91">
        <v>0</v>
      </c>
      <c r="I91">
        <v>0</v>
      </c>
      <c r="J91">
        <v>0</v>
      </c>
      <c r="K91">
        <v>0</v>
      </c>
      <c r="L91">
        <v>0</v>
      </c>
      <c r="M91">
        <v>0</v>
      </c>
      <c r="N91">
        <v>0</v>
      </c>
      <c r="O91">
        <v>0</v>
      </c>
      <c r="P91">
        <v>0</v>
      </c>
      <c r="Q91">
        <v>0</v>
      </c>
      <c r="R91">
        <v>0</v>
      </c>
      <c r="S91">
        <v>0</v>
      </c>
      <c r="T91">
        <v>0</v>
      </c>
      <c r="U91">
        <v>0</v>
      </c>
      <c r="V91">
        <v>0</v>
      </c>
      <c r="W91">
        <v>0</v>
      </c>
      <c r="X91">
        <v>2</v>
      </c>
      <c r="Y91">
        <v>0</v>
      </c>
      <c r="Z91">
        <v>2</v>
      </c>
      <c r="AA91">
        <v>0</v>
      </c>
      <c r="AB91">
        <v>3</v>
      </c>
      <c r="AC91">
        <v>0</v>
      </c>
      <c r="AD91">
        <v>1</v>
      </c>
      <c r="AF91">
        <v>3</v>
      </c>
      <c r="AG91">
        <v>2</v>
      </c>
      <c r="AH91">
        <v>0</v>
      </c>
      <c r="AI91">
        <v>0</v>
      </c>
      <c r="AJ91">
        <v>0</v>
      </c>
      <c r="AK91">
        <v>0</v>
      </c>
      <c r="AN91">
        <v>0</v>
      </c>
      <c r="AO91">
        <v>0</v>
      </c>
      <c r="AP91">
        <v>0</v>
      </c>
      <c r="AQ91">
        <v>0</v>
      </c>
      <c r="AR91">
        <v>0</v>
      </c>
      <c r="AS91">
        <v>0</v>
      </c>
      <c r="AT91">
        <v>0</v>
      </c>
      <c r="AU91">
        <v>0</v>
      </c>
      <c r="AV91">
        <v>0</v>
      </c>
      <c r="AW91">
        <v>0</v>
      </c>
      <c r="AX91">
        <v>0</v>
      </c>
      <c r="AY91">
        <v>0</v>
      </c>
      <c r="AZ91">
        <v>0</v>
      </c>
      <c r="BA91">
        <v>0</v>
      </c>
      <c r="BB91">
        <v>0</v>
      </c>
      <c r="BC91">
        <v>0</v>
      </c>
      <c r="BD91">
        <v>0</v>
      </c>
      <c r="BE91">
        <v>0</v>
      </c>
      <c r="BF91">
        <v>0</v>
      </c>
      <c r="BG91">
        <v>0</v>
      </c>
      <c r="BH91">
        <v>0</v>
      </c>
      <c r="BI91">
        <v>0</v>
      </c>
      <c r="BJ91">
        <v>0</v>
      </c>
      <c r="BK91">
        <v>0</v>
      </c>
      <c r="BL91">
        <v>0</v>
      </c>
      <c r="BM91">
        <v>0</v>
      </c>
      <c r="BN91">
        <v>0</v>
      </c>
      <c r="BO91">
        <v>0</v>
      </c>
      <c r="BP91">
        <v>0</v>
      </c>
      <c r="BQ91">
        <v>0</v>
      </c>
      <c r="BR91">
        <v>0</v>
      </c>
      <c r="BS91">
        <v>0</v>
      </c>
      <c r="BT91">
        <v>0</v>
      </c>
      <c r="BU91">
        <v>0</v>
      </c>
      <c r="BV91">
        <v>0</v>
      </c>
      <c r="BW91">
        <v>0</v>
      </c>
      <c r="BX91">
        <v>0</v>
      </c>
      <c r="BY91">
        <v>0</v>
      </c>
      <c r="BZ91">
        <v>0</v>
      </c>
      <c r="CA91">
        <v>0</v>
      </c>
      <c r="CB91">
        <v>0</v>
      </c>
      <c r="CC91">
        <v>0</v>
      </c>
      <c r="CD91">
        <v>0</v>
      </c>
      <c r="CE91">
        <v>0</v>
      </c>
      <c r="CF91">
        <v>0</v>
      </c>
      <c r="CG91">
        <v>0</v>
      </c>
      <c r="CH91">
        <v>0</v>
      </c>
      <c r="CI91">
        <v>0</v>
      </c>
      <c r="CJ91">
        <v>0</v>
      </c>
      <c r="CK91">
        <v>0</v>
      </c>
      <c r="CL91">
        <v>0</v>
      </c>
      <c r="CM91">
        <v>0</v>
      </c>
      <c r="CN91">
        <v>0</v>
      </c>
      <c r="CO91">
        <v>0</v>
      </c>
      <c r="CP91">
        <v>0</v>
      </c>
      <c r="CQ91">
        <v>0</v>
      </c>
      <c r="CR91">
        <v>0</v>
      </c>
      <c r="CS91">
        <v>0</v>
      </c>
      <c r="CT91">
        <v>0</v>
      </c>
      <c r="CU91">
        <v>0</v>
      </c>
    </row>
    <row r="92" spans="2:99" x14ac:dyDescent="0.5">
      <c r="B92" s="13" t="s">
        <v>88</v>
      </c>
      <c r="C92">
        <v>0</v>
      </c>
      <c r="D92">
        <v>0</v>
      </c>
      <c r="E92">
        <v>0</v>
      </c>
      <c r="F92">
        <v>0</v>
      </c>
      <c r="G92">
        <v>0</v>
      </c>
      <c r="H92">
        <v>0</v>
      </c>
      <c r="I92">
        <v>0</v>
      </c>
      <c r="J92">
        <v>0</v>
      </c>
      <c r="K92">
        <v>0</v>
      </c>
      <c r="L92">
        <v>0</v>
      </c>
      <c r="M92">
        <v>0</v>
      </c>
      <c r="N92">
        <v>0</v>
      </c>
      <c r="O92">
        <v>0</v>
      </c>
      <c r="P92">
        <v>0</v>
      </c>
      <c r="Q92">
        <v>0</v>
      </c>
      <c r="R92">
        <v>0</v>
      </c>
      <c r="S92">
        <v>0</v>
      </c>
      <c r="T92">
        <v>0</v>
      </c>
      <c r="U92">
        <v>0</v>
      </c>
      <c r="V92">
        <v>0</v>
      </c>
      <c r="W92">
        <v>0</v>
      </c>
      <c r="X92">
        <v>2</v>
      </c>
      <c r="Y92">
        <v>0</v>
      </c>
      <c r="Z92">
        <v>2</v>
      </c>
      <c r="AA92">
        <v>1</v>
      </c>
      <c r="AC92">
        <v>3</v>
      </c>
      <c r="AD92">
        <v>1</v>
      </c>
      <c r="AE92">
        <v>3</v>
      </c>
      <c r="AG92">
        <v>0</v>
      </c>
      <c r="AH92">
        <v>0</v>
      </c>
      <c r="AI92">
        <v>2</v>
      </c>
      <c r="AJ92">
        <v>0</v>
      </c>
      <c r="AK92">
        <v>0</v>
      </c>
      <c r="AN92">
        <v>0</v>
      </c>
      <c r="AO92">
        <v>0</v>
      </c>
      <c r="AP92">
        <v>0</v>
      </c>
      <c r="AQ92">
        <v>0</v>
      </c>
      <c r="AR92">
        <v>0</v>
      </c>
      <c r="AS92">
        <v>0</v>
      </c>
      <c r="AT92">
        <v>0</v>
      </c>
      <c r="AU92">
        <v>0</v>
      </c>
      <c r="AV92">
        <v>0</v>
      </c>
      <c r="AW92">
        <v>0</v>
      </c>
      <c r="AX92">
        <v>0</v>
      </c>
      <c r="AY92">
        <v>0</v>
      </c>
      <c r="AZ92">
        <v>0</v>
      </c>
      <c r="BA92">
        <v>0</v>
      </c>
      <c r="BB92">
        <v>0</v>
      </c>
      <c r="BC92">
        <v>0</v>
      </c>
      <c r="BD92">
        <v>0</v>
      </c>
      <c r="BE92">
        <v>0</v>
      </c>
      <c r="BF92">
        <v>0</v>
      </c>
      <c r="BG92">
        <v>0</v>
      </c>
      <c r="BH92">
        <v>0</v>
      </c>
      <c r="BI92">
        <v>0</v>
      </c>
      <c r="BJ92">
        <v>0</v>
      </c>
      <c r="BK92">
        <v>0</v>
      </c>
      <c r="BL92">
        <v>0</v>
      </c>
      <c r="BM92">
        <v>0</v>
      </c>
      <c r="BN92">
        <v>0</v>
      </c>
      <c r="BO92">
        <v>0</v>
      </c>
      <c r="BP92">
        <v>0</v>
      </c>
      <c r="BQ92">
        <v>0</v>
      </c>
      <c r="BR92">
        <v>0</v>
      </c>
      <c r="BS92">
        <v>0</v>
      </c>
      <c r="BT92">
        <v>0</v>
      </c>
      <c r="BU92">
        <v>0</v>
      </c>
      <c r="BV92">
        <v>0</v>
      </c>
      <c r="BW92">
        <v>0</v>
      </c>
      <c r="BX92">
        <v>0</v>
      </c>
      <c r="BY92">
        <v>0</v>
      </c>
      <c r="BZ92">
        <v>0</v>
      </c>
      <c r="CA92">
        <v>0</v>
      </c>
      <c r="CB92">
        <v>0</v>
      </c>
      <c r="CC92">
        <v>0</v>
      </c>
      <c r="CD92">
        <v>0</v>
      </c>
      <c r="CE92">
        <v>0</v>
      </c>
      <c r="CF92">
        <v>0</v>
      </c>
      <c r="CG92">
        <v>0</v>
      </c>
      <c r="CH92">
        <v>0</v>
      </c>
      <c r="CI92">
        <v>0</v>
      </c>
      <c r="CJ92">
        <v>0</v>
      </c>
      <c r="CK92">
        <v>0</v>
      </c>
      <c r="CL92">
        <v>0</v>
      </c>
      <c r="CM92">
        <v>0</v>
      </c>
      <c r="CN92">
        <v>0</v>
      </c>
      <c r="CO92">
        <v>0</v>
      </c>
      <c r="CP92">
        <v>0</v>
      </c>
      <c r="CQ92">
        <v>0</v>
      </c>
      <c r="CR92">
        <v>0</v>
      </c>
      <c r="CS92">
        <v>0</v>
      </c>
      <c r="CT92">
        <v>0</v>
      </c>
      <c r="CU92">
        <v>0</v>
      </c>
    </row>
    <row r="93" spans="2:99" x14ac:dyDescent="0.5">
      <c r="B93" s="13" t="s">
        <v>89</v>
      </c>
      <c r="X93">
        <v>2</v>
      </c>
      <c r="Z93">
        <v>2</v>
      </c>
      <c r="AA93">
        <v>2</v>
      </c>
      <c r="AB93">
        <v>2</v>
      </c>
      <c r="AC93">
        <v>2</v>
      </c>
      <c r="AG93">
        <v>2</v>
      </c>
      <c r="AI93">
        <v>2</v>
      </c>
      <c r="AM93">
        <v>0</v>
      </c>
      <c r="CU93">
        <v>0</v>
      </c>
    </row>
    <row r="94" spans="2:99" x14ac:dyDescent="0.5">
      <c r="B94" s="13" t="s">
        <v>90</v>
      </c>
      <c r="C94">
        <v>0</v>
      </c>
      <c r="D94">
        <v>0</v>
      </c>
      <c r="E94">
        <v>0</v>
      </c>
      <c r="F94">
        <v>0</v>
      </c>
      <c r="G94">
        <v>0</v>
      </c>
      <c r="H94">
        <v>0</v>
      </c>
      <c r="I94">
        <v>0</v>
      </c>
      <c r="J94">
        <v>0</v>
      </c>
      <c r="K94">
        <v>0</v>
      </c>
      <c r="L94">
        <v>0</v>
      </c>
      <c r="M94">
        <v>0</v>
      </c>
      <c r="N94">
        <v>0</v>
      </c>
      <c r="O94">
        <v>0</v>
      </c>
      <c r="P94">
        <v>0</v>
      </c>
      <c r="Q94">
        <v>0</v>
      </c>
      <c r="R94">
        <v>0</v>
      </c>
      <c r="S94">
        <v>0</v>
      </c>
      <c r="T94">
        <v>0</v>
      </c>
      <c r="U94">
        <v>0</v>
      </c>
      <c r="V94">
        <v>0</v>
      </c>
      <c r="W94">
        <v>0</v>
      </c>
      <c r="X94">
        <v>2</v>
      </c>
      <c r="Y94">
        <v>0</v>
      </c>
      <c r="Z94">
        <v>2</v>
      </c>
      <c r="AA94">
        <v>1</v>
      </c>
      <c r="AB94">
        <v>3</v>
      </c>
      <c r="AD94">
        <v>0</v>
      </c>
      <c r="AE94">
        <v>0</v>
      </c>
      <c r="AF94">
        <v>0</v>
      </c>
      <c r="AG94">
        <v>2</v>
      </c>
      <c r="AH94">
        <v>0</v>
      </c>
      <c r="AI94">
        <v>0</v>
      </c>
      <c r="AJ94">
        <v>0</v>
      </c>
      <c r="AK94">
        <v>0</v>
      </c>
      <c r="AL94">
        <v>0</v>
      </c>
      <c r="AM94">
        <v>0</v>
      </c>
      <c r="AN94">
        <v>0</v>
      </c>
      <c r="AO94">
        <v>0</v>
      </c>
      <c r="AP94">
        <v>0</v>
      </c>
      <c r="AQ94">
        <v>0</v>
      </c>
      <c r="AR94">
        <v>0</v>
      </c>
      <c r="AS94">
        <v>0</v>
      </c>
      <c r="AT94">
        <v>0</v>
      </c>
      <c r="AU94">
        <v>0</v>
      </c>
      <c r="AV94">
        <v>0</v>
      </c>
      <c r="AW94">
        <v>0</v>
      </c>
      <c r="AX94">
        <v>0</v>
      </c>
      <c r="AY94">
        <v>0</v>
      </c>
      <c r="AZ94">
        <v>0</v>
      </c>
      <c r="BA94">
        <v>0</v>
      </c>
      <c r="BB94">
        <v>0</v>
      </c>
      <c r="BC94">
        <v>0</v>
      </c>
      <c r="BD94">
        <v>0</v>
      </c>
      <c r="BE94">
        <v>0</v>
      </c>
      <c r="BF94">
        <v>0</v>
      </c>
      <c r="BG94">
        <v>0</v>
      </c>
      <c r="BH94">
        <v>0</v>
      </c>
      <c r="BI94">
        <v>0</v>
      </c>
      <c r="BJ94">
        <v>0</v>
      </c>
      <c r="BK94">
        <v>0</v>
      </c>
      <c r="BL94">
        <v>0</v>
      </c>
      <c r="BM94">
        <v>0</v>
      </c>
      <c r="BN94">
        <v>0</v>
      </c>
      <c r="BO94">
        <v>0</v>
      </c>
      <c r="BP94">
        <v>0</v>
      </c>
      <c r="BQ94">
        <v>0</v>
      </c>
      <c r="BR94">
        <v>0</v>
      </c>
      <c r="BS94">
        <v>0</v>
      </c>
      <c r="BT94">
        <v>0</v>
      </c>
      <c r="BU94">
        <v>0</v>
      </c>
      <c r="BV94">
        <v>0</v>
      </c>
      <c r="BW94">
        <v>0</v>
      </c>
      <c r="BX94">
        <v>0</v>
      </c>
      <c r="BY94">
        <v>0</v>
      </c>
      <c r="BZ94">
        <v>0</v>
      </c>
      <c r="CA94">
        <v>0</v>
      </c>
      <c r="CB94">
        <v>0</v>
      </c>
      <c r="CC94">
        <v>0</v>
      </c>
      <c r="CD94">
        <v>0</v>
      </c>
      <c r="CE94">
        <v>0</v>
      </c>
      <c r="CF94">
        <v>0</v>
      </c>
      <c r="CG94">
        <v>0</v>
      </c>
      <c r="CH94">
        <v>0</v>
      </c>
      <c r="CI94">
        <v>0</v>
      </c>
      <c r="CJ94">
        <v>0</v>
      </c>
      <c r="CK94">
        <v>0</v>
      </c>
      <c r="CL94">
        <v>0</v>
      </c>
      <c r="CM94">
        <v>0</v>
      </c>
      <c r="CN94">
        <v>0</v>
      </c>
      <c r="CO94">
        <v>0</v>
      </c>
      <c r="CP94">
        <v>0</v>
      </c>
      <c r="CQ94">
        <v>0</v>
      </c>
      <c r="CR94">
        <v>0</v>
      </c>
      <c r="CS94">
        <v>0</v>
      </c>
      <c r="CT94">
        <v>0</v>
      </c>
      <c r="CU94">
        <v>0</v>
      </c>
    </row>
    <row r="95" spans="2:99" x14ac:dyDescent="0.5">
      <c r="B95" s="13" t="s">
        <v>91</v>
      </c>
      <c r="C95">
        <v>0</v>
      </c>
      <c r="D95">
        <v>0</v>
      </c>
      <c r="E95">
        <v>0</v>
      </c>
      <c r="F95">
        <v>0</v>
      </c>
      <c r="G95">
        <v>0</v>
      </c>
      <c r="H95">
        <v>0</v>
      </c>
      <c r="I95">
        <v>0</v>
      </c>
      <c r="J95">
        <v>0</v>
      </c>
      <c r="K95">
        <v>0</v>
      </c>
      <c r="L95">
        <v>0</v>
      </c>
      <c r="M95">
        <v>0</v>
      </c>
      <c r="N95">
        <v>0</v>
      </c>
      <c r="O95">
        <v>0</v>
      </c>
      <c r="P95">
        <v>0</v>
      </c>
      <c r="Q95">
        <v>0</v>
      </c>
      <c r="R95">
        <v>0</v>
      </c>
      <c r="S95">
        <v>0</v>
      </c>
      <c r="T95">
        <v>0</v>
      </c>
      <c r="U95">
        <v>0</v>
      </c>
      <c r="V95">
        <v>0</v>
      </c>
      <c r="W95">
        <v>0</v>
      </c>
      <c r="X95">
        <v>2</v>
      </c>
      <c r="Y95">
        <v>0</v>
      </c>
      <c r="Z95">
        <v>2</v>
      </c>
      <c r="AA95">
        <v>1</v>
      </c>
      <c r="AC95">
        <v>3</v>
      </c>
      <c r="AD95">
        <v>0</v>
      </c>
      <c r="AE95">
        <v>0</v>
      </c>
      <c r="AF95">
        <v>0</v>
      </c>
      <c r="AG95">
        <v>0</v>
      </c>
      <c r="AH95">
        <v>0</v>
      </c>
      <c r="AI95">
        <v>2</v>
      </c>
      <c r="AJ95">
        <v>0</v>
      </c>
      <c r="AK95">
        <v>0</v>
      </c>
      <c r="AL95">
        <v>0</v>
      </c>
      <c r="AM95">
        <v>0</v>
      </c>
      <c r="AN95">
        <v>0</v>
      </c>
      <c r="AO95">
        <v>0</v>
      </c>
      <c r="AP95">
        <v>0</v>
      </c>
      <c r="AQ95">
        <v>0</v>
      </c>
      <c r="AR95">
        <v>0</v>
      </c>
      <c r="AS95">
        <v>0</v>
      </c>
      <c r="AT95">
        <v>0</v>
      </c>
      <c r="AU95">
        <v>0</v>
      </c>
      <c r="AV95">
        <v>0</v>
      </c>
      <c r="AW95">
        <v>0</v>
      </c>
      <c r="AX95">
        <v>0</v>
      </c>
      <c r="AY95">
        <v>0</v>
      </c>
      <c r="AZ95">
        <v>0</v>
      </c>
      <c r="BA95">
        <v>0</v>
      </c>
      <c r="BB95">
        <v>0</v>
      </c>
      <c r="BC95">
        <v>0</v>
      </c>
      <c r="BD95">
        <v>0</v>
      </c>
      <c r="BE95">
        <v>0</v>
      </c>
      <c r="BF95">
        <v>0</v>
      </c>
      <c r="BG95">
        <v>0</v>
      </c>
      <c r="BH95">
        <v>0</v>
      </c>
      <c r="BI95">
        <v>0</v>
      </c>
      <c r="BJ95">
        <v>0</v>
      </c>
      <c r="BK95">
        <v>0</v>
      </c>
      <c r="BL95">
        <v>0</v>
      </c>
      <c r="BM95">
        <v>0</v>
      </c>
      <c r="BN95">
        <v>0</v>
      </c>
      <c r="BO95">
        <v>0</v>
      </c>
      <c r="BP95">
        <v>0</v>
      </c>
      <c r="BQ95">
        <v>0</v>
      </c>
      <c r="BR95">
        <v>0</v>
      </c>
      <c r="BS95">
        <v>0</v>
      </c>
      <c r="BT95">
        <v>0</v>
      </c>
      <c r="BU95">
        <v>0</v>
      </c>
      <c r="BV95">
        <v>0</v>
      </c>
      <c r="BW95">
        <v>0</v>
      </c>
      <c r="BX95">
        <v>0</v>
      </c>
      <c r="BY95">
        <v>0</v>
      </c>
      <c r="BZ95">
        <v>0</v>
      </c>
      <c r="CA95">
        <v>0</v>
      </c>
      <c r="CB95">
        <v>0</v>
      </c>
      <c r="CC95">
        <v>0</v>
      </c>
      <c r="CD95">
        <v>0</v>
      </c>
      <c r="CE95">
        <v>0</v>
      </c>
      <c r="CF95">
        <v>0</v>
      </c>
      <c r="CG95">
        <v>0</v>
      </c>
      <c r="CH95">
        <v>0</v>
      </c>
      <c r="CI95">
        <v>0</v>
      </c>
      <c r="CJ95">
        <v>0</v>
      </c>
      <c r="CK95">
        <v>0</v>
      </c>
      <c r="CL95">
        <v>0</v>
      </c>
      <c r="CM95">
        <v>0</v>
      </c>
      <c r="CN95">
        <v>0</v>
      </c>
      <c r="CO95">
        <v>0</v>
      </c>
      <c r="CP95">
        <v>0</v>
      </c>
      <c r="CQ95">
        <v>0</v>
      </c>
      <c r="CR95">
        <v>0</v>
      </c>
      <c r="CS95">
        <v>0</v>
      </c>
      <c r="CT95">
        <v>0</v>
      </c>
      <c r="CU95">
        <v>0</v>
      </c>
    </row>
    <row r="96" spans="2:99" x14ac:dyDescent="0.5">
      <c r="B96" s="13" t="s">
        <v>92</v>
      </c>
      <c r="C96">
        <v>0</v>
      </c>
      <c r="D96">
        <v>0</v>
      </c>
      <c r="E96">
        <v>0</v>
      </c>
      <c r="F96">
        <v>0</v>
      </c>
      <c r="G96">
        <v>0</v>
      </c>
      <c r="H96">
        <v>0</v>
      </c>
      <c r="I96">
        <v>0</v>
      </c>
      <c r="J96">
        <v>0</v>
      </c>
      <c r="K96">
        <v>0</v>
      </c>
      <c r="L96">
        <v>0</v>
      </c>
      <c r="M96">
        <v>0</v>
      </c>
      <c r="N96">
        <v>0</v>
      </c>
      <c r="O96">
        <v>0</v>
      </c>
      <c r="P96">
        <v>0</v>
      </c>
      <c r="Q96">
        <v>0</v>
      </c>
      <c r="R96">
        <v>0</v>
      </c>
      <c r="S96">
        <v>0</v>
      </c>
      <c r="T96">
        <v>0</v>
      </c>
      <c r="U96">
        <v>0</v>
      </c>
      <c r="V96">
        <v>0</v>
      </c>
      <c r="W96">
        <v>0</v>
      </c>
      <c r="X96">
        <v>2</v>
      </c>
      <c r="Y96">
        <v>0</v>
      </c>
      <c r="Z96">
        <v>2</v>
      </c>
      <c r="AA96">
        <v>0</v>
      </c>
      <c r="AB96">
        <v>0</v>
      </c>
      <c r="AC96">
        <v>0</v>
      </c>
      <c r="AD96">
        <v>1</v>
      </c>
      <c r="AE96">
        <v>3</v>
      </c>
      <c r="AF96">
        <v>3</v>
      </c>
      <c r="AG96">
        <v>2</v>
      </c>
      <c r="AH96">
        <v>0</v>
      </c>
      <c r="AI96">
        <v>2</v>
      </c>
      <c r="AJ96">
        <v>0</v>
      </c>
      <c r="AK96">
        <v>0</v>
      </c>
      <c r="AL96">
        <v>0</v>
      </c>
      <c r="AM96">
        <v>0</v>
      </c>
      <c r="AN96">
        <v>0</v>
      </c>
      <c r="AO96">
        <v>0</v>
      </c>
      <c r="AP96">
        <v>0</v>
      </c>
      <c r="AQ96">
        <v>0</v>
      </c>
      <c r="AR96">
        <v>0</v>
      </c>
      <c r="AS96">
        <v>0</v>
      </c>
      <c r="AT96">
        <v>0</v>
      </c>
      <c r="AU96">
        <v>0</v>
      </c>
      <c r="AV96">
        <v>0</v>
      </c>
      <c r="AW96">
        <v>0</v>
      </c>
      <c r="AX96">
        <v>0</v>
      </c>
      <c r="AY96">
        <v>0</v>
      </c>
      <c r="AZ96">
        <v>0</v>
      </c>
      <c r="BA96">
        <v>0</v>
      </c>
      <c r="BB96">
        <v>0</v>
      </c>
      <c r="BC96">
        <v>0</v>
      </c>
      <c r="BD96">
        <v>0</v>
      </c>
      <c r="BE96">
        <v>0</v>
      </c>
      <c r="BF96">
        <v>0</v>
      </c>
      <c r="BG96">
        <v>0</v>
      </c>
      <c r="BH96">
        <v>0</v>
      </c>
      <c r="BI96">
        <v>0</v>
      </c>
      <c r="BJ96">
        <v>0</v>
      </c>
      <c r="BK96">
        <v>0</v>
      </c>
      <c r="BL96">
        <v>0</v>
      </c>
      <c r="BM96">
        <v>0</v>
      </c>
      <c r="BN96">
        <v>0</v>
      </c>
      <c r="BO96">
        <v>0</v>
      </c>
      <c r="BP96">
        <v>0</v>
      </c>
      <c r="BQ96">
        <v>0</v>
      </c>
      <c r="BR96">
        <v>0</v>
      </c>
      <c r="BS96">
        <v>0</v>
      </c>
      <c r="BT96">
        <v>0</v>
      </c>
      <c r="BU96">
        <v>0</v>
      </c>
      <c r="BV96">
        <v>0</v>
      </c>
      <c r="BW96">
        <v>0</v>
      </c>
      <c r="BX96">
        <v>0</v>
      </c>
      <c r="BY96">
        <v>0</v>
      </c>
      <c r="BZ96">
        <v>0</v>
      </c>
      <c r="CA96">
        <v>0</v>
      </c>
      <c r="CB96">
        <v>0</v>
      </c>
      <c r="CC96">
        <v>0</v>
      </c>
      <c r="CD96">
        <v>0</v>
      </c>
      <c r="CE96">
        <v>0</v>
      </c>
      <c r="CF96">
        <v>0</v>
      </c>
      <c r="CG96">
        <v>0</v>
      </c>
      <c r="CH96">
        <v>0</v>
      </c>
      <c r="CI96">
        <v>0</v>
      </c>
      <c r="CJ96">
        <v>0</v>
      </c>
      <c r="CK96">
        <v>0</v>
      </c>
      <c r="CL96">
        <v>0</v>
      </c>
      <c r="CM96">
        <v>0</v>
      </c>
      <c r="CN96">
        <v>0</v>
      </c>
      <c r="CO96">
        <v>0</v>
      </c>
      <c r="CP96">
        <v>0</v>
      </c>
      <c r="CQ96">
        <v>0</v>
      </c>
      <c r="CR96">
        <v>0</v>
      </c>
      <c r="CS96">
        <v>0</v>
      </c>
      <c r="CT96">
        <v>0</v>
      </c>
      <c r="CU96">
        <v>0</v>
      </c>
    </row>
    <row r="97" spans="2:99" x14ac:dyDescent="0.5">
      <c r="B97" s="13" t="s">
        <v>93</v>
      </c>
      <c r="C97">
        <v>0</v>
      </c>
      <c r="D97">
        <v>0</v>
      </c>
      <c r="E97">
        <v>0</v>
      </c>
      <c r="F97">
        <v>0</v>
      </c>
      <c r="G97">
        <v>0</v>
      </c>
      <c r="H97">
        <v>0</v>
      </c>
      <c r="I97">
        <v>0</v>
      </c>
      <c r="J97">
        <v>0</v>
      </c>
      <c r="K97">
        <v>0</v>
      </c>
      <c r="L97">
        <v>0</v>
      </c>
      <c r="M97">
        <v>0</v>
      </c>
      <c r="N97">
        <v>0</v>
      </c>
      <c r="O97">
        <v>0</v>
      </c>
      <c r="P97">
        <v>0</v>
      </c>
      <c r="Q97">
        <v>0</v>
      </c>
      <c r="R97">
        <v>0</v>
      </c>
      <c r="S97">
        <v>0</v>
      </c>
      <c r="T97">
        <v>0</v>
      </c>
      <c r="U97">
        <v>0</v>
      </c>
      <c r="V97">
        <v>0</v>
      </c>
      <c r="W97">
        <v>0</v>
      </c>
      <c r="X97">
        <v>2</v>
      </c>
      <c r="Y97">
        <v>0</v>
      </c>
      <c r="Z97">
        <v>2</v>
      </c>
      <c r="AA97">
        <v>1</v>
      </c>
      <c r="AB97">
        <v>3</v>
      </c>
      <c r="AC97">
        <v>3</v>
      </c>
      <c r="AD97">
        <v>0</v>
      </c>
      <c r="AE97">
        <v>0</v>
      </c>
      <c r="AF97">
        <v>0</v>
      </c>
      <c r="AG97">
        <v>2</v>
      </c>
      <c r="AH97">
        <v>0</v>
      </c>
      <c r="AI97">
        <v>2</v>
      </c>
      <c r="AJ97">
        <v>0</v>
      </c>
      <c r="AK97">
        <v>0</v>
      </c>
      <c r="AL97">
        <v>0</v>
      </c>
      <c r="AM97">
        <v>0</v>
      </c>
      <c r="AN97">
        <v>0</v>
      </c>
      <c r="AO97">
        <v>0</v>
      </c>
      <c r="AP97">
        <v>0</v>
      </c>
      <c r="AQ97">
        <v>0</v>
      </c>
      <c r="AR97">
        <v>0</v>
      </c>
      <c r="AS97">
        <v>0</v>
      </c>
      <c r="AT97">
        <v>0</v>
      </c>
      <c r="AU97">
        <v>0</v>
      </c>
      <c r="AV97">
        <v>0</v>
      </c>
      <c r="AW97">
        <v>0</v>
      </c>
      <c r="AX97">
        <v>0</v>
      </c>
      <c r="AY97">
        <v>0</v>
      </c>
      <c r="AZ97">
        <v>0</v>
      </c>
      <c r="BA97">
        <v>0</v>
      </c>
      <c r="BB97">
        <v>0</v>
      </c>
      <c r="BC97">
        <v>0</v>
      </c>
      <c r="BD97">
        <v>0</v>
      </c>
      <c r="BE97">
        <v>0</v>
      </c>
      <c r="BF97">
        <v>0</v>
      </c>
      <c r="BG97">
        <v>0</v>
      </c>
      <c r="BH97">
        <v>0</v>
      </c>
      <c r="BI97">
        <v>0</v>
      </c>
      <c r="BJ97">
        <v>0</v>
      </c>
      <c r="BK97">
        <v>0</v>
      </c>
      <c r="BL97">
        <v>0</v>
      </c>
      <c r="BM97">
        <v>0</v>
      </c>
      <c r="BN97">
        <v>0</v>
      </c>
      <c r="BO97">
        <v>0</v>
      </c>
      <c r="BP97">
        <v>0</v>
      </c>
      <c r="BQ97">
        <v>0</v>
      </c>
      <c r="BR97">
        <v>0</v>
      </c>
      <c r="BS97">
        <v>0</v>
      </c>
      <c r="BT97">
        <v>0</v>
      </c>
      <c r="BU97">
        <v>0</v>
      </c>
      <c r="BV97">
        <v>0</v>
      </c>
      <c r="BW97">
        <v>0</v>
      </c>
      <c r="BX97">
        <v>0</v>
      </c>
      <c r="BY97">
        <v>0</v>
      </c>
      <c r="BZ97">
        <v>0</v>
      </c>
      <c r="CA97">
        <v>0</v>
      </c>
      <c r="CB97">
        <v>0</v>
      </c>
      <c r="CC97">
        <v>0</v>
      </c>
      <c r="CD97">
        <v>0</v>
      </c>
      <c r="CE97">
        <v>0</v>
      </c>
      <c r="CF97">
        <v>0</v>
      </c>
      <c r="CG97">
        <v>0</v>
      </c>
      <c r="CH97">
        <v>0</v>
      </c>
      <c r="CI97">
        <v>0</v>
      </c>
      <c r="CJ97">
        <v>0</v>
      </c>
      <c r="CK97">
        <v>0</v>
      </c>
      <c r="CL97">
        <v>0</v>
      </c>
      <c r="CM97">
        <v>0</v>
      </c>
      <c r="CN97">
        <v>0</v>
      </c>
      <c r="CO97">
        <v>0</v>
      </c>
      <c r="CP97">
        <v>0</v>
      </c>
      <c r="CQ97">
        <v>0</v>
      </c>
      <c r="CR97">
        <v>0</v>
      </c>
      <c r="CS97">
        <v>0</v>
      </c>
      <c r="CT97">
        <v>0</v>
      </c>
      <c r="CU97">
        <v>0</v>
      </c>
    </row>
    <row r="98" spans="2:99" x14ac:dyDescent="0.5">
      <c r="B98" s="13" t="s">
        <v>94</v>
      </c>
      <c r="C98">
        <v>0</v>
      </c>
      <c r="D98">
        <v>0</v>
      </c>
      <c r="E98">
        <v>0</v>
      </c>
      <c r="F98">
        <v>0</v>
      </c>
      <c r="G98">
        <v>0</v>
      </c>
      <c r="H98">
        <v>0</v>
      </c>
      <c r="I98">
        <v>0</v>
      </c>
      <c r="J98">
        <v>0</v>
      </c>
      <c r="K98">
        <v>0</v>
      </c>
      <c r="L98">
        <v>0</v>
      </c>
      <c r="M98">
        <v>0</v>
      </c>
      <c r="N98">
        <v>0</v>
      </c>
      <c r="O98">
        <v>0</v>
      </c>
      <c r="P98">
        <v>0</v>
      </c>
      <c r="Q98">
        <v>0</v>
      </c>
      <c r="R98">
        <v>0</v>
      </c>
      <c r="S98">
        <v>0</v>
      </c>
      <c r="T98">
        <v>0</v>
      </c>
      <c r="U98">
        <v>0</v>
      </c>
      <c r="V98">
        <v>0</v>
      </c>
      <c r="W98">
        <v>0</v>
      </c>
      <c r="X98">
        <v>0</v>
      </c>
      <c r="Y98">
        <v>0</v>
      </c>
      <c r="Z98">
        <v>0</v>
      </c>
      <c r="AA98">
        <v>0</v>
      </c>
      <c r="AB98">
        <v>0</v>
      </c>
      <c r="AC98">
        <v>0</v>
      </c>
      <c r="AD98">
        <v>0</v>
      </c>
      <c r="AE98">
        <v>0</v>
      </c>
      <c r="AF98">
        <v>0</v>
      </c>
      <c r="AG98">
        <v>0</v>
      </c>
      <c r="AH98">
        <v>0</v>
      </c>
      <c r="AI98">
        <v>0</v>
      </c>
      <c r="AJ98">
        <v>0</v>
      </c>
      <c r="AK98">
        <v>0</v>
      </c>
      <c r="AL98">
        <v>0</v>
      </c>
      <c r="AM98">
        <v>0</v>
      </c>
      <c r="AN98">
        <v>0</v>
      </c>
      <c r="AO98">
        <v>0</v>
      </c>
      <c r="AP98">
        <v>0</v>
      </c>
      <c r="AQ98">
        <v>0</v>
      </c>
      <c r="AR98">
        <v>0</v>
      </c>
      <c r="AS98">
        <v>0</v>
      </c>
      <c r="AT98">
        <v>0</v>
      </c>
      <c r="AU98">
        <v>0</v>
      </c>
      <c r="AV98">
        <v>0</v>
      </c>
      <c r="AW98">
        <v>0</v>
      </c>
      <c r="AX98">
        <v>0</v>
      </c>
      <c r="AY98">
        <v>0</v>
      </c>
      <c r="AZ98">
        <v>0</v>
      </c>
      <c r="BA98">
        <v>0</v>
      </c>
      <c r="BB98">
        <v>0</v>
      </c>
      <c r="BC98">
        <v>0</v>
      </c>
      <c r="BD98">
        <v>0</v>
      </c>
      <c r="BE98">
        <v>0</v>
      </c>
      <c r="BF98">
        <v>0</v>
      </c>
      <c r="BG98">
        <v>0</v>
      </c>
      <c r="BH98">
        <v>0</v>
      </c>
      <c r="BI98">
        <v>0</v>
      </c>
      <c r="BJ98">
        <v>0</v>
      </c>
      <c r="BK98">
        <v>0</v>
      </c>
      <c r="BL98">
        <v>0</v>
      </c>
      <c r="BM98">
        <v>0</v>
      </c>
      <c r="BN98">
        <v>0</v>
      </c>
      <c r="BO98">
        <v>0</v>
      </c>
      <c r="BP98">
        <v>0</v>
      </c>
      <c r="BQ98">
        <v>0</v>
      </c>
      <c r="BR98">
        <v>0</v>
      </c>
      <c r="BS98">
        <v>0</v>
      </c>
      <c r="BT98">
        <v>0</v>
      </c>
      <c r="BU98">
        <v>0</v>
      </c>
      <c r="BV98">
        <v>0</v>
      </c>
      <c r="BW98">
        <v>0</v>
      </c>
      <c r="BX98">
        <v>0</v>
      </c>
      <c r="BY98">
        <v>0</v>
      </c>
      <c r="BZ98">
        <v>0</v>
      </c>
      <c r="CA98">
        <v>0</v>
      </c>
      <c r="CB98">
        <v>1</v>
      </c>
      <c r="CC98">
        <v>0</v>
      </c>
      <c r="CD98">
        <v>0</v>
      </c>
      <c r="CE98">
        <v>0</v>
      </c>
      <c r="CF98">
        <v>0</v>
      </c>
      <c r="CG98">
        <v>0</v>
      </c>
      <c r="CH98">
        <v>0</v>
      </c>
      <c r="CI98">
        <v>0</v>
      </c>
      <c r="CJ98">
        <v>0</v>
      </c>
      <c r="CK98">
        <v>0</v>
      </c>
      <c r="CL98">
        <v>0</v>
      </c>
      <c r="CM98">
        <v>0</v>
      </c>
      <c r="CN98">
        <v>0</v>
      </c>
      <c r="CO98">
        <v>0</v>
      </c>
      <c r="CP98">
        <v>0</v>
      </c>
      <c r="CQ98">
        <v>0</v>
      </c>
      <c r="CR98">
        <v>0</v>
      </c>
      <c r="CS98">
        <v>0</v>
      </c>
      <c r="CT98">
        <v>0</v>
      </c>
      <c r="CU98">
        <v>0</v>
      </c>
    </row>
    <row r="99" spans="2:99" x14ac:dyDescent="0.5">
      <c r="B99" s="13" t="s">
        <v>95</v>
      </c>
      <c r="C99">
        <v>0</v>
      </c>
      <c r="D99">
        <v>0</v>
      </c>
      <c r="E99">
        <v>0</v>
      </c>
      <c r="F99">
        <v>0</v>
      </c>
      <c r="G99">
        <v>0</v>
      </c>
      <c r="H99">
        <v>0</v>
      </c>
      <c r="I99">
        <v>0</v>
      </c>
      <c r="J99">
        <v>0</v>
      </c>
      <c r="K99">
        <v>0</v>
      </c>
      <c r="L99">
        <v>0</v>
      </c>
      <c r="M99">
        <v>0</v>
      </c>
      <c r="N99">
        <v>0</v>
      </c>
      <c r="O99">
        <v>0</v>
      </c>
      <c r="P99">
        <v>0</v>
      </c>
      <c r="Q99">
        <v>0</v>
      </c>
      <c r="R99">
        <v>0</v>
      </c>
      <c r="S99">
        <v>0</v>
      </c>
      <c r="T99">
        <v>0</v>
      </c>
      <c r="U99">
        <v>0</v>
      </c>
      <c r="V99">
        <v>0</v>
      </c>
      <c r="W99">
        <v>0</v>
      </c>
      <c r="X99">
        <v>0</v>
      </c>
      <c r="Y99">
        <v>0</v>
      </c>
      <c r="Z99">
        <v>0</v>
      </c>
      <c r="AA99">
        <v>0</v>
      </c>
      <c r="AB99">
        <v>0</v>
      </c>
      <c r="AC99">
        <v>0</v>
      </c>
      <c r="AD99">
        <v>0</v>
      </c>
      <c r="AE99">
        <v>0</v>
      </c>
      <c r="AF99">
        <v>0</v>
      </c>
      <c r="AG99">
        <v>0</v>
      </c>
      <c r="AH99">
        <v>0</v>
      </c>
      <c r="AI99">
        <v>0</v>
      </c>
      <c r="AJ99">
        <v>0</v>
      </c>
      <c r="AK99">
        <v>0</v>
      </c>
      <c r="AL99">
        <v>0</v>
      </c>
      <c r="AM99">
        <v>0</v>
      </c>
      <c r="AN99">
        <v>0</v>
      </c>
      <c r="AO99">
        <v>0</v>
      </c>
      <c r="AP99">
        <v>0</v>
      </c>
      <c r="AQ99">
        <v>0</v>
      </c>
      <c r="AR99">
        <v>0</v>
      </c>
      <c r="AS99">
        <v>0</v>
      </c>
      <c r="AT99">
        <v>0</v>
      </c>
      <c r="AU99">
        <v>0</v>
      </c>
      <c r="AV99">
        <v>0</v>
      </c>
      <c r="AW99">
        <v>0</v>
      </c>
      <c r="AX99">
        <v>0</v>
      </c>
      <c r="AY99">
        <v>0</v>
      </c>
      <c r="AZ99">
        <v>0</v>
      </c>
      <c r="BA99">
        <v>0</v>
      </c>
      <c r="BB99">
        <v>0</v>
      </c>
      <c r="BC99">
        <v>0</v>
      </c>
      <c r="BD99">
        <v>0</v>
      </c>
      <c r="BE99">
        <v>0</v>
      </c>
      <c r="BF99">
        <v>0</v>
      </c>
      <c r="BG99">
        <v>0</v>
      </c>
      <c r="BH99">
        <v>0</v>
      </c>
      <c r="BI99">
        <v>0</v>
      </c>
      <c r="BJ99">
        <v>0</v>
      </c>
      <c r="BK99">
        <v>0</v>
      </c>
      <c r="BL99">
        <v>0</v>
      </c>
      <c r="BM99">
        <v>0</v>
      </c>
      <c r="BN99">
        <v>0</v>
      </c>
      <c r="BO99">
        <v>0</v>
      </c>
      <c r="BP99">
        <v>0</v>
      </c>
      <c r="BQ99">
        <v>0</v>
      </c>
      <c r="BR99">
        <v>0</v>
      </c>
      <c r="BS99">
        <v>0</v>
      </c>
      <c r="BT99">
        <v>0</v>
      </c>
      <c r="BU99">
        <v>0</v>
      </c>
      <c r="BV99">
        <v>0</v>
      </c>
      <c r="BW99">
        <v>0</v>
      </c>
      <c r="BX99">
        <v>0</v>
      </c>
      <c r="BY99">
        <v>0</v>
      </c>
      <c r="BZ99">
        <v>0</v>
      </c>
      <c r="CA99">
        <v>0</v>
      </c>
      <c r="CB99">
        <v>0</v>
      </c>
      <c r="CC99">
        <v>0</v>
      </c>
      <c r="CD99">
        <v>0</v>
      </c>
      <c r="CE99">
        <v>0</v>
      </c>
      <c r="CF99">
        <v>0</v>
      </c>
      <c r="CG99">
        <v>0</v>
      </c>
      <c r="CH99">
        <v>0</v>
      </c>
      <c r="CI99">
        <v>0</v>
      </c>
      <c r="CJ99">
        <v>0</v>
      </c>
      <c r="CK99">
        <v>0</v>
      </c>
      <c r="CL99">
        <v>0</v>
      </c>
      <c r="CM99">
        <v>0</v>
      </c>
      <c r="CN99">
        <v>0</v>
      </c>
      <c r="CO99">
        <v>0</v>
      </c>
      <c r="CP99">
        <v>0</v>
      </c>
      <c r="CQ99">
        <v>0</v>
      </c>
      <c r="CR99">
        <v>0</v>
      </c>
      <c r="CS99">
        <v>0</v>
      </c>
      <c r="CT99">
        <v>0</v>
      </c>
      <c r="CU99">
        <v>0</v>
      </c>
    </row>
  </sheetData>
  <conditionalFormatting sqref="C3:CU99">
    <cfRule type="cellIs" dxfId="0" priority="1" operator="equal">
      <formula>0</formula>
    </cfRule>
  </conditionalFormatting>
  <pageMargins left="0.75" right="0.75" top="1" bottom="1" header="0.5" footer="0.5"/>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BBB59"/>
  </sheetPr>
  <dimension ref="A1:C69"/>
  <sheetViews>
    <sheetView topLeftCell="A11" workbookViewId="0"/>
  </sheetViews>
  <sheetFormatPr baseColWidth="10" defaultColWidth="9" defaultRowHeight="15.75" x14ac:dyDescent="0.5"/>
  <cols>
    <col min="1" max="1" width="71" customWidth="1"/>
    <col min="2" max="2" width="61" customWidth="1"/>
    <col min="3" max="3" width="28" customWidth="1"/>
  </cols>
  <sheetData>
    <row r="1" spans="1:3" x14ac:dyDescent="0.5">
      <c r="A1" s="14" t="s">
        <v>96</v>
      </c>
      <c r="B1" s="14" t="s">
        <v>97</v>
      </c>
      <c r="C1" s="14" t="s">
        <v>98</v>
      </c>
    </row>
    <row r="2" spans="1:3" x14ac:dyDescent="0.5">
      <c r="A2" s="15" t="s">
        <v>5</v>
      </c>
      <c r="B2" s="15" t="s">
        <v>16</v>
      </c>
      <c r="C2" s="15">
        <v>1.1992609999999999</v>
      </c>
    </row>
    <row r="3" spans="1:3" x14ac:dyDescent="0.5">
      <c r="A3" s="15" t="s">
        <v>5</v>
      </c>
      <c r="B3" s="15" t="s">
        <v>32</v>
      </c>
      <c r="C3" s="15">
        <v>13.399739</v>
      </c>
    </row>
    <row r="4" spans="1:3" x14ac:dyDescent="0.5">
      <c r="A4" s="15" t="s">
        <v>4</v>
      </c>
      <c r="B4" s="15" t="s">
        <v>15</v>
      </c>
      <c r="C4" s="15">
        <v>0.87398799999999999</v>
      </c>
    </row>
    <row r="5" spans="1:3" x14ac:dyDescent="0.5">
      <c r="A5" s="15" t="s">
        <v>4</v>
      </c>
      <c r="B5" s="15" t="s">
        <v>31</v>
      </c>
      <c r="C5" s="15">
        <v>4.5690119999999999</v>
      </c>
    </row>
    <row r="6" spans="1:3" x14ac:dyDescent="0.5">
      <c r="A6" s="15" t="s">
        <v>13</v>
      </c>
      <c r="B6" s="15" t="s">
        <v>32</v>
      </c>
      <c r="C6" s="15">
        <v>0.28799999999999998</v>
      </c>
    </row>
    <row r="7" spans="1:3" x14ac:dyDescent="0.5">
      <c r="A7" s="15" t="s">
        <v>12</v>
      </c>
      <c r="B7" s="15" t="s">
        <v>31</v>
      </c>
      <c r="C7" s="15">
        <v>0.16300000000000001</v>
      </c>
    </row>
    <row r="8" spans="1:3" x14ac:dyDescent="0.5">
      <c r="A8" s="15" t="s">
        <v>32</v>
      </c>
      <c r="B8" s="15" t="s">
        <v>41</v>
      </c>
      <c r="C8" s="15">
        <v>6.7280972724615893</v>
      </c>
    </row>
    <row r="9" spans="1:3" x14ac:dyDescent="0.5">
      <c r="A9" s="15" t="s">
        <v>32</v>
      </c>
      <c r="B9" s="15" t="s">
        <v>35</v>
      </c>
      <c r="C9" s="15">
        <v>6.9596417275384086</v>
      </c>
    </row>
    <row r="10" spans="1:3" x14ac:dyDescent="0.5">
      <c r="A10" s="15" t="s">
        <v>31</v>
      </c>
      <c r="B10" s="15" t="s">
        <v>40</v>
      </c>
      <c r="C10" s="15">
        <v>1.36600834731975</v>
      </c>
    </row>
    <row r="11" spans="1:3" x14ac:dyDescent="0.5">
      <c r="A11" s="15" t="s">
        <v>31</v>
      </c>
      <c r="B11" s="15" t="s">
        <v>37</v>
      </c>
      <c r="C11" s="15">
        <v>0.438</v>
      </c>
    </row>
    <row r="12" spans="1:3" x14ac:dyDescent="0.5">
      <c r="A12" s="15" t="s">
        <v>31</v>
      </c>
      <c r="B12" s="15" t="s">
        <v>38</v>
      </c>
      <c r="C12" s="15">
        <v>0.20699999999999999</v>
      </c>
    </row>
    <row r="13" spans="1:3" x14ac:dyDescent="0.5">
      <c r="A13" s="15" t="s">
        <v>31</v>
      </c>
      <c r="B13" s="15" t="s">
        <v>34</v>
      </c>
      <c r="C13" s="15">
        <v>2.7210036526802508</v>
      </c>
    </row>
    <row r="14" spans="1:3" x14ac:dyDescent="0.5">
      <c r="A14" s="15" t="s">
        <v>41</v>
      </c>
      <c r="B14" s="15" t="s">
        <v>55</v>
      </c>
      <c r="C14" s="15">
        <v>0.72790500000000002</v>
      </c>
    </row>
    <row r="15" spans="1:3" x14ac:dyDescent="0.5">
      <c r="A15" s="15" t="s">
        <v>41</v>
      </c>
      <c r="B15" s="15" t="s">
        <v>66</v>
      </c>
      <c r="C15" s="15">
        <v>6.0001922724615886</v>
      </c>
    </row>
    <row r="16" spans="1:3" x14ac:dyDescent="0.5">
      <c r="A16" s="15" t="s">
        <v>40</v>
      </c>
      <c r="B16" s="15" t="s">
        <v>54</v>
      </c>
      <c r="C16" s="15">
        <v>0.38078400000000001</v>
      </c>
    </row>
    <row r="17" spans="1:3" x14ac:dyDescent="0.5">
      <c r="A17" s="15" t="s">
        <v>40</v>
      </c>
      <c r="B17" s="15" t="s">
        <v>65</v>
      </c>
      <c r="C17" s="15">
        <v>0.9852243473197495</v>
      </c>
    </row>
    <row r="18" spans="1:3" x14ac:dyDescent="0.5">
      <c r="A18" s="15" t="s">
        <v>37</v>
      </c>
      <c r="B18" s="15" t="s">
        <v>52</v>
      </c>
      <c r="C18" s="15">
        <v>6.4000000000000001E-2</v>
      </c>
    </row>
    <row r="19" spans="1:3" x14ac:dyDescent="0.5">
      <c r="A19" s="15" t="s">
        <v>37</v>
      </c>
      <c r="B19" s="15" t="s">
        <v>67</v>
      </c>
      <c r="C19" s="15">
        <v>0.374</v>
      </c>
    </row>
    <row r="20" spans="1:3" x14ac:dyDescent="0.5">
      <c r="A20" s="15" t="s">
        <v>48</v>
      </c>
      <c r="B20" s="15" t="s">
        <v>66</v>
      </c>
      <c r="C20" s="15">
        <v>2.657</v>
      </c>
    </row>
    <row r="21" spans="1:3" x14ac:dyDescent="0.5">
      <c r="A21" s="15" t="s">
        <v>47</v>
      </c>
      <c r="B21" s="15" t="s">
        <v>65</v>
      </c>
      <c r="C21" s="15">
        <v>0.29299999999999998</v>
      </c>
    </row>
    <row r="22" spans="1:3" x14ac:dyDescent="0.5">
      <c r="A22" s="15" t="s">
        <v>45</v>
      </c>
      <c r="B22" s="15" t="s">
        <v>67</v>
      </c>
      <c r="C22" s="15">
        <v>0.51600000000000001</v>
      </c>
    </row>
    <row r="23" spans="1:3" x14ac:dyDescent="0.5">
      <c r="A23" s="15" t="s">
        <v>66</v>
      </c>
      <c r="B23" s="15" t="s">
        <v>73</v>
      </c>
      <c r="C23" s="15">
        <v>6.0095496455039434</v>
      </c>
    </row>
    <row r="24" spans="1:3" x14ac:dyDescent="0.5">
      <c r="A24" s="15" t="s">
        <v>66</v>
      </c>
      <c r="B24" s="15" t="s">
        <v>71</v>
      </c>
      <c r="C24" s="15">
        <v>2.647642626957647</v>
      </c>
    </row>
    <row r="25" spans="1:3" x14ac:dyDescent="0.5">
      <c r="A25" s="15" t="s">
        <v>65</v>
      </c>
      <c r="B25" s="15" t="s">
        <v>73</v>
      </c>
      <c r="C25" s="15">
        <v>0.74005716560928136</v>
      </c>
    </row>
    <row r="26" spans="1:3" x14ac:dyDescent="0.5">
      <c r="A26" s="15" t="s">
        <v>65</v>
      </c>
      <c r="B26" s="15" t="s">
        <v>70</v>
      </c>
      <c r="C26" s="15">
        <v>0.53816718171046807</v>
      </c>
    </row>
    <row r="27" spans="1:3" x14ac:dyDescent="0.5">
      <c r="A27" s="15" t="s">
        <v>67</v>
      </c>
      <c r="B27" s="15" t="s">
        <v>74</v>
      </c>
      <c r="C27" s="15">
        <v>0.25800000000000001</v>
      </c>
    </row>
    <row r="28" spans="1:3" x14ac:dyDescent="0.5">
      <c r="A28" s="15" t="s">
        <v>67</v>
      </c>
      <c r="B28" s="15" t="s">
        <v>75</v>
      </c>
      <c r="C28" s="15">
        <v>0.63200000000000001</v>
      </c>
    </row>
    <row r="29" spans="1:3" x14ac:dyDescent="0.5">
      <c r="A29" s="15" t="s">
        <v>73</v>
      </c>
      <c r="B29" s="15" t="s">
        <v>84</v>
      </c>
      <c r="C29" s="15">
        <v>0.72685891990174023</v>
      </c>
    </row>
    <row r="30" spans="1:3" x14ac:dyDescent="0.5">
      <c r="A30" s="15" t="s">
        <v>73</v>
      </c>
      <c r="B30" s="15" t="s">
        <v>83</v>
      </c>
      <c r="C30" s="15">
        <v>8.0990107687337956E-2</v>
      </c>
    </row>
    <row r="31" spans="1:3" x14ac:dyDescent="0.5">
      <c r="A31" s="15" t="s">
        <v>73</v>
      </c>
      <c r="B31" s="15" t="s">
        <v>82</v>
      </c>
      <c r="C31" s="15">
        <v>0</v>
      </c>
    </row>
    <row r="32" spans="1:3" x14ac:dyDescent="0.5">
      <c r="A32" s="15" t="s">
        <v>73</v>
      </c>
      <c r="B32" s="15" t="s">
        <v>80</v>
      </c>
      <c r="C32" s="15">
        <v>3.9627478912114831</v>
      </c>
    </row>
    <row r="33" spans="1:3" x14ac:dyDescent="0.5">
      <c r="A33" s="15" t="s">
        <v>73</v>
      </c>
      <c r="B33" s="15" t="s">
        <v>79</v>
      </c>
      <c r="C33" s="15">
        <v>0.22900989231266211</v>
      </c>
    </row>
    <row r="34" spans="1:3" x14ac:dyDescent="0.5">
      <c r="A34" s="15" t="s">
        <v>73</v>
      </c>
      <c r="B34" s="15" t="s">
        <v>78</v>
      </c>
      <c r="C34" s="15">
        <v>1.75</v>
      </c>
    </row>
    <row r="35" spans="1:3" x14ac:dyDescent="0.5">
      <c r="A35" s="15" t="s">
        <v>85</v>
      </c>
      <c r="B35" s="15" t="s">
        <v>80</v>
      </c>
      <c r="C35" s="15">
        <v>0.80926990990174019</v>
      </c>
    </row>
    <row r="36" spans="1:3" x14ac:dyDescent="0.5">
      <c r="A36" s="15" t="s">
        <v>85</v>
      </c>
      <c r="B36" s="15" t="s">
        <v>79</v>
      </c>
      <c r="C36" s="15">
        <v>0.43627823080268702</v>
      </c>
    </row>
    <row r="37" spans="1:3" x14ac:dyDescent="0.5">
      <c r="A37" s="15" t="s">
        <v>85</v>
      </c>
      <c r="B37" s="15" t="s">
        <v>78</v>
      </c>
      <c r="C37" s="15">
        <v>1.174300886884651</v>
      </c>
    </row>
    <row r="38" spans="1:3" x14ac:dyDescent="0.5">
      <c r="A38" s="15" t="s">
        <v>74</v>
      </c>
      <c r="B38" s="15" t="s">
        <v>84</v>
      </c>
      <c r="C38" s="15">
        <v>6.4000000000000001E-2</v>
      </c>
    </row>
    <row r="39" spans="1:3" x14ac:dyDescent="0.5">
      <c r="A39" s="15" t="s">
        <v>74</v>
      </c>
      <c r="B39" s="15" t="s">
        <v>80</v>
      </c>
      <c r="C39" s="15">
        <v>5.6680759999999997E-2</v>
      </c>
    </row>
    <row r="40" spans="1:3" x14ac:dyDescent="0.5">
      <c r="A40" s="15" t="s">
        <v>74</v>
      </c>
      <c r="B40" s="15" t="s">
        <v>79</v>
      </c>
      <c r="C40" s="15">
        <v>0.13200580571166379</v>
      </c>
    </row>
    <row r="41" spans="1:3" x14ac:dyDescent="0.5">
      <c r="A41" s="15" t="s">
        <v>74</v>
      </c>
      <c r="B41" s="15" t="s">
        <v>78</v>
      </c>
      <c r="C41" s="15">
        <v>5.3134342883362252E-3</v>
      </c>
    </row>
    <row r="42" spans="1:3" x14ac:dyDescent="0.5">
      <c r="A42" s="15" t="s">
        <v>7</v>
      </c>
      <c r="B42" s="15" t="s">
        <v>25</v>
      </c>
      <c r="C42" s="15">
        <v>5.726</v>
      </c>
    </row>
    <row r="43" spans="1:3" x14ac:dyDescent="0.5">
      <c r="A43" s="15" t="s">
        <v>8</v>
      </c>
      <c r="B43" s="15" t="s">
        <v>25</v>
      </c>
      <c r="C43" s="15">
        <v>4.8069999999999986</v>
      </c>
    </row>
    <row r="44" spans="1:3" x14ac:dyDescent="0.5">
      <c r="A44" s="15" t="s">
        <v>88</v>
      </c>
      <c r="B44" s="15" t="s">
        <v>25</v>
      </c>
      <c r="C44" s="15">
        <v>3.1835118382940948</v>
      </c>
    </row>
    <row r="45" spans="1:3" x14ac:dyDescent="0.5">
      <c r="A45" s="15" t="s">
        <v>88</v>
      </c>
      <c r="B45" s="15" t="s">
        <v>28</v>
      </c>
      <c r="C45" s="15">
        <v>3.351419889244315</v>
      </c>
    </row>
    <row r="46" spans="1:3" x14ac:dyDescent="0.5">
      <c r="A46" s="15" t="s">
        <v>87</v>
      </c>
      <c r="B46" s="15" t="s">
        <v>28</v>
      </c>
      <c r="C46" s="15">
        <v>2.9412936526802498</v>
      </c>
    </row>
    <row r="47" spans="1:3" x14ac:dyDescent="0.5">
      <c r="A47" s="15" t="s">
        <v>91</v>
      </c>
      <c r="B47" s="15" t="s">
        <v>25</v>
      </c>
      <c r="C47" s="15">
        <v>2.6475453544960592</v>
      </c>
    </row>
    <row r="48" spans="1:3" x14ac:dyDescent="0.5">
      <c r="A48" s="15" t="s">
        <v>90</v>
      </c>
      <c r="B48" s="15" t="s">
        <v>25</v>
      </c>
      <c r="C48" s="15">
        <v>0.53815883439071865</v>
      </c>
    </row>
    <row r="49" spans="1:3" x14ac:dyDescent="0.5">
      <c r="A49" s="15" t="s">
        <v>92</v>
      </c>
      <c r="B49" s="15" t="s">
        <v>28</v>
      </c>
      <c r="C49" s="15">
        <v>4.0911182520314258</v>
      </c>
    </row>
    <row r="50" spans="1:3" x14ac:dyDescent="0.5">
      <c r="A50" s="15" t="s">
        <v>93</v>
      </c>
      <c r="B50" s="15" t="s">
        <v>25</v>
      </c>
      <c r="C50" s="15">
        <v>1.3847283406754769</v>
      </c>
    </row>
    <row r="51" spans="1:3" x14ac:dyDescent="0.5">
      <c r="A51" s="15" t="s">
        <v>19</v>
      </c>
      <c r="B51" s="15" t="s">
        <v>25</v>
      </c>
      <c r="C51" s="15">
        <v>2.6607679520370451</v>
      </c>
    </row>
    <row r="52" spans="1:3" x14ac:dyDescent="0.5">
      <c r="A52" s="15" t="s">
        <v>18</v>
      </c>
      <c r="B52" s="15" t="s">
        <v>25</v>
      </c>
      <c r="C52" s="15">
        <v>0.98762828773802913</v>
      </c>
    </row>
    <row r="53" spans="1:3" x14ac:dyDescent="0.5">
      <c r="A53" s="15" t="s">
        <v>25</v>
      </c>
      <c r="B53" s="15" t="s">
        <v>60</v>
      </c>
      <c r="C53" s="15">
        <v>8.6112413468508926</v>
      </c>
    </row>
    <row r="54" spans="1:3" x14ac:dyDescent="0.5">
      <c r="A54" s="15" t="s">
        <v>25</v>
      </c>
      <c r="B54" s="15" t="s">
        <v>61</v>
      </c>
      <c r="C54" s="15">
        <v>8.6</v>
      </c>
    </row>
    <row r="55" spans="1:3" x14ac:dyDescent="0.5">
      <c r="A55" s="15" t="s">
        <v>25</v>
      </c>
      <c r="B55" s="15" t="s">
        <v>62</v>
      </c>
      <c r="C55" s="15">
        <v>0.7243095030835669</v>
      </c>
    </row>
    <row r="56" spans="1:3" x14ac:dyDescent="0.5">
      <c r="A56" s="15" t="s">
        <v>25</v>
      </c>
      <c r="B56" s="15" t="s">
        <v>20</v>
      </c>
      <c r="C56" s="15">
        <v>3.9997897576969659</v>
      </c>
    </row>
    <row r="57" spans="1:3" x14ac:dyDescent="0.5">
      <c r="A57" s="15" t="s">
        <v>60</v>
      </c>
      <c r="B57" s="15" t="s">
        <v>68</v>
      </c>
      <c r="C57" s="15">
        <v>4.5201230948194668</v>
      </c>
    </row>
    <row r="58" spans="1:3" x14ac:dyDescent="0.5">
      <c r="A58" s="15" t="s">
        <v>60</v>
      </c>
      <c r="B58" s="15" t="s">
        <v>92</v>
      </c>
      <c r="C58" s="15">
        <v>4.0911182520314258</v>
      </c>
    </row>
    <row r="59" spans="1:3" x14ac:dyDescent="0.5">
      <c r="A59" s="15" t="s">
        <v>68</v>
      </c>
      <c r="B59" s="15" t="s">
        <v>76</v>
      </c>
      <c r="C59" s="15">
        <v>4.5201230948194668</v>
      </c>
    </row>
    <row r="60" spans="1:3" x14ac:dyDescent="0.5">
      <c r="A60" s="15" t="s">
        <v>94</v>
      </c>
      <c r="B60" s="15" t="s">
        <v>76</v>
      </c>
      <c r="C60" s="15">
        <v>0.5022358994243854</v>
      </c>
    </row>
    <row r="61" spans="1:3" x14ac:dyDescent="0.5">
      <c r="A61" s="15" t="s">
        <v>76</v>
      </c>
      <c r="B61" s="15" t="s">
        <v>80</v>
      </c>
      <c r="C61" s="15">
        <v>1.14453431669553</v>
      </c>
    </row>
    <row r="62" spans="1:3" x14ac:dyDescent="0.5">
      <c r="A62" s="15" t="s">
        <v>76</v>
      </c>
      <c r="B62" s="15" t="s">
        <v>79</v>
      </c>
      <c r="C62" s="15">
        <v>1.606890889150312</v>
      </c>
    </row>
    <row r="63" spans="1:3" x14ac:dyDescent="0.5">
      <c r="A63" s="15" t="s">
        <v>76</v>
      </c>
      <c r="B63" s="15" t="s">
        <v>78</v>
      </c>
      <c r="C63" s="15">
        <v>3.4643788398010057E-2</v>
      </c>
    </row>
    <row r="64" spans="1:3" x14ac:dyDescent="0.5">
      <c r="A64" s="15" t="s">
        <v>76</v>
      </c>
      <c r="B64" s="15" t="s">
        <v>84</v>
      </c>
      <c r="C64" s="15">
        <v>0.59459205319026265</v>
      </c>
    </row>
    <row r="65" spans="1:3" x14ac:dyDescent="0.5">
      <c r="A65" s="15" t="s">
        <v>76</v>
      </c>
      <c r="B65" s="15" t="s">
        <v>83</v>
      </c>
      <c r="C65" s="15">
        <v>1.6374578881153581</v>
      </c>
    </row>
    <row r="66" spans="1:3" x14ac:dyDescent="0.5">
      <c r="A66" s="15" t="s">
        <v>76</v>
      </c>
      <c r="B66" s="15" t="s">
        <v>82</v>
      </c>
      <c r="C66" s="15">
        <v>4.2400586943791823E-3</v>
      </c>
    </row>
    <row r="67" spans="1:3" x14ac:dyDescent="0.5">
      <c r="A67" s="15" t="s">
        <v>58</v>
      </c>
      <c r="B67" s="15" t="s">
        <v>80</v>
      </c>
      <c r="C67" s="15">
        <v>0.64976152609039473</v>
      </c>
    </row>
    <row r="68" spans="1:3" x14ac:dyDescent="0.5">
      <c r="A68" s="15" t="s">
        <v>58</v>
      </c>
      <c r="B68" s="15" t="s">
        <v>79</v>
      </c>
      <c r="C68" s="15">
        <v>0.6704557899046949</v>
      </c>
    </row>
    <row r="69" spans="1:3" x14ac:dyDescent="0.5">
      <c r="A69" s="15" t="s">
        <v>58</v>
      </c>
      <c r="B69" s="15" t="s">
        <v>78</v>
      </c>
      <c r="C69" s="15">
        <v>2.2059620163989411E-2</v>
      </c>
    </row>
  </sheetData>
  <pageMargins left="0.75" right="0.75" top="1" bottom="1" header="0.5" footer="0.5"/>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0"/>
  <dimension ref="A1:K149"/>
  <sheetViews>
    <sheetView showGridLines="0" tabSelected="1" topLeftCell="D83" zoomScale="125" workbookViewId="0">
      <selection activeCell="E80" sqref="E80"/>
    </sheetView>
  </sheetViews>
  <sheetFormatPr baseColWidth="10" defaultColWidth="12" defaultRowHeight="15.75" x14ac:dyDescent="0.5"/>
  <cols>
    <col min="1" max="3" width="4.625" customWidth="1"/>
    <col min="4" max="4" width="26.125" customWidth="1"/>
    <col min="5" max="5" width="49.125" customWidth="1"/>
    <col min="6" max="6" width="60.625" customWidth="1"/>
    <col min="7" max="7" width="35" customWidth="1"/>
  </cols>
  <sheetData>
    <row r="1" spans="1:8" s="2" customFormat="1" ht="48.95" customHeight="1" x14ac:dyDescent="0.5">
      <c r="A1" s="1" t="s">
        <v>99</v>
      </c>
    </row>
    <row r="2" spans="1:8" ht="21.95" customHeight="1" x14ac:dyDescent="0.5"/>
    <row r="3" spans="1:8" s="4" customFormat="1" ht="36" customHeight="1" x14ac:dyDescent="0.5">
      <c r="A3" s="3"/>
      <c r="B3" s="3" t="s">
        <v>100</v>
      </c>
    </row>
    <row r="4" spans="1:8" ht="21.95" customHeight="1" x14ac:dyDescent="0.5"/>
    <row r="5" spans="1:8" ht="31.5" customHeight="1" x14ac:dyDescent="0.5">
      <c r="D5" s="5" t="s">
        <v>101</v>
      </c>
      <c r="E5" s="5" t="s">
        <v>102</v>
      </c>
      <c r="F5" s="5" t="s">
        <v>103</v>
      </c>
      <c r="G5" s="5" t="s">
        <v>104</v>
      </c>
      <c r="H5" s="6" t="s">
        <v>105</v>
      </c>
    </row>
    <row r="6" spans="1:8" x14ac:dyDescent="0.5">
      <c r="D6" s="7" t="s">
        <v>106</v>
      </c>
      <c r="E6" s="7" t="s">
        <v>107</v>
      </c>
      <c r="F6" s="7" t="s">
        <v>108</v>
      </c>
      <c r="G6" s="8">
        <v>1.1992609999999999</v>
      </c>
      <c r="H6" s="9"/>
    </row>
    <row r="7" spans="1:8" x14ac:dyDescent="0.5">
      <c r="D7" s="7" t="s">
        <v>106</v>
      </c>
      <c r="E7" s="7" t="s">
        <v>107</v>
      </c>
      <c r="F7" s="7" t="s">
        <v>109</v>
      </c>
      <c r="G7" s="8">
        <v>13.399739</v>
      </c>
      <c r="H7" s="9"/>
    </row>
    <row r="8" spans="1:8" x14ac:dyDescent="0.5">
      <c r="D8" s="7" t="s">
        <v>106</v>
      </c>
      <c r="E8" s="7" t="s">
        <v>110</v>
      </c>
      <c r="F8" s="7" t="s">
        <v>111</v>
      </c>
      <c r="G8" s="8">
        <v>0.87398799999999999</v>
      </c>
      <c r="H8" s="9"/>
    </row>
    <row r="9" spans="1:8" x14ac:dyDescent="0.5">
      <c r="D9" s="7" t="s">
        <v>106</v>
      </c>
      <c r="E9" s="7" t="s">
        <v>110</v>
      </c>
      <c r="F9" s="7" t="s">
        <v>112</v>
      </c>
      <c r="G9" s="8">
        <v>4.5690119999999999</v>
      </c>
      <c r="H9" s="9"/>
    </row>
    <row r="10" spans="1:8" x14ac:dyDescent="0.5">
      <c r="D10" s="7" t="s">
        <v>106</v>
      </c>
      <c r="E10" s="7" t="s">
        <v>113</v>
      </c>
      <c r="F10" s="7" t="s">
        <v>109</v>
      </c>
      <c r="G10" s="8">
        <v>0.28799999999999998</v>
      </c>
      <c r="H10" s="9"/>
    </row>
    <row r="11" spans="1:8" x14ac:dyDescent="0.5">
      <c r="D11" s="7" t="s">
        <v>106</v>
      </c>
      <c r="E11" s="7" t="s">
        <v>114</v>
      </c>
      <c r="F11" s="7" t="s">
        <v>112</v>
      </c>
      <c r="G11" s="8">
        <v>0.16300000000000001</v>
      </c>
      <c r="H11" s="9"/>
    </row>
    <row r="12" spans="1:8" x14ac:dyDescent="0.5">
      <c r="D12" s="7" t="s">
        <v>115</v>
      </c>
      <c r="E12" s="7" t="s">
        <v>109</v>
      </c>
      <c r="F12" s="7" t="s">
        <v>116</v>
      </c>
      <c r="G12" s="8">
        <v>6.7280972724615893</v>
      </c>
      <c r="H12" s="9" t="b">
        <v>1</v>
      </c>
    </row>
    <row r="13" spans="1:8" x14ac:dyDescent="0.5">
      <c r="D13" s="7" t="s">
        <v>115</v>
      </c>
      <c r="E13" s="7" t="s">
        <v>109</v>
      </c>
      <c r="F13" s="7" t="s">
        <v>117</v>
      </c>
      <c r="G13" s="8">
        <v>6.9596417275384086</v>
      </c>
      <c r="H13" s="9" t="b">
        <v>1</v>
      </c>
    </row>
    <row r="14" spans="1:8" x14ac:dyDescent="0.5">
      <c r="D14" s="7" t="s">
        <v>115</v>
      </c>
      <c r="E14" s="7" t="s">
        <v>112</v>
      </c>
      <c r="F14" s="7" t="s">
        <v>118</v>
      </c>
      <c r="G14" s="8">
        <v>1.36600834731975</v>
      </c>
      <c r="H14" s="9" t="b">
        <v>1</v>
      </c>
    </row>
    <row r="15" spans="1:8" x14ac:dyDescent="0.5">
      <c r="D15" s="7" t="s">
        <v>115</v>
      </c>
      <c r="E15" s="7" t="s">
        <v>112</v>
      </c>
      <c r="F15" s="7" t="s">
        <v>37</v>
      </c>
      <c r="G15" s="8">
        <v>0.438</v>
      </c>
      <c r="H15" s="9" t="b">
        <v>1</v>
      </c>
    </row>
    <row r="16" spans="1:8" x14ac:dyDescent="0.5">
      <c r="D16" s="7" t="s">
        <v>115</v>
      </c>
      <c r="E16" s="7" t="s">
        <v>112</v>
      </c>
      <c r="F16" s="7" t="s">
        <v>38</v>
      </c>
      <c r="G16" s="8">
        <v>0.20699999999999999</v>
      </c>
      <c r="H16" s="9" t="b">
        <v>1</v>
      </c>
    </row>
    <row r="17" spans="4:8" x14ac:dyDescent="0.5">
      <c r="D17" s="7" t="s">
        <v>115</v>
      </c>
      <c r="E17" s="7" t="s">
        <v>112</v>
      </c>
      <c r="F17" s="7" t="s">
        <v>119</v>
      </c>
      <c r="G17" s="8">
        <v>2.7210036526802508</v>
      </c>
      <c r="H17" s="9" t="b">
        <v>1</v>
      </c>
    </row>
    <row r="18" spans="4:8" x14ac:dyDescent="0.5">
      <c r="D18" s="7" t="s">
        <v>120</v>
      </c>
      <c r="E18" s="7" t="s">
        <v>116</v>
      </c>
      <c r="F18" s="7" t="s">
        <v>121</v>
      </c>
      <c r="G18" s="8">
        <v>0.72790500000000002</v>
      </c>
      <c r="H18" s="9" t="b">
        <v>1</v>
      </c>
    </row>
    <row r="19" spans="4:8" x14ac:dyDescent="0.5">
      <c r="D19" s="7" t="s">
        <v>120</v>
      </c>
      <c r="E19" s="7" t="s">
        <v>116</v>
      </c>
      <c r="F19" s="7" t="s">
        <v>122</v>
      </c>
      <c r="G19" s="8">
        <v>6.0001922724615886</v>
      </c>
      <c r="H19" s="9" t="b">
        <v>1</v>
      </c>
    </row>
    <row r="20" spans="4:8" x14ac:dyDescent="0.5">
      <c r="D20" s="7" t="s">
        <v>120</v>
      </c>
      <c r="E20" s="7" t="s">
        <v>118</v>
      </c>
      <c r="F20" s="7" t="s">
        <v>123</v>
      </c>
      <c r="G20" s="8">
        <v>0.38078400000000001</v>
      </c>
      <c r="H20" s="9" t="b">
        <v>1</v>
      </c>
    </row>
    <row r="21" spans="4:8" x14ac:dyDescent="0.5">
      <c r="D21" s="7" t="s">
        <v>120</v>
      </c>
      <c r="E21" s="7" t="s">
        <v>118</v>
      </c>
      <c r="F21" s="7" t="s">
        <v>124</v>
      </c>
      <c r="G21" s="8">
        <v>0.9852243473197495</v>
      </c>
      <c r="H21" s="9" t="b">
        <v>1</v>
      </c>
    </row>
    <row r="22" spans="4:8" x14ac:dyDescent="0.5">
      <c r="D22" s="7" t="s">
        <v>120</v>
      </c>
      <c r="E22" s="7" t="s">
        <v>37</v>
      </c>
      <c r="F22" s="7" t="s">
        <v>52</v>
      </c>
      <c r="G22" s="8">
        <v>6.4000000000000001E-2</v>
      </c>
      <c r="H22" s="9" t="b">
        <v>1</v>
      </c>
    </row>
    <row r="23" spans="4:8" x14ac:dyDescent="0.5">
      <c r="D23" s="7" t="s">
        <v>120</v>
      </c>
      <c r="E23" s="7" t="s">
        <v>37</v>
      </c>
      <c r="F23" s="7" t="s">
        <v>67</v>
      </c>
      <c r="G23" s="8">
        <v>0.374</v>
      </c>
      <c r="H23" s="9" t="b">
        <v>1</v>
      </c>
    </row>
    <row r="24" spans="4:8" x14ac:dyDescent="0.5">
      <c r="D24" s="7" t="s">
        <v>120</v>
      </c>
      <c r="E24" s="7" t="s">
        <v>125</v>
      </c>
      <c r="F24" s="7" t="s">
        <v>122</v>
      </c>
      <c r="G24" s="8">
        <v>2.657</v>
      </c>
      <c r="H24" s="9"/>
    </row>
    <row r="25" spans="4:8" x14ac:dyDescent="0.5">
      <c r="D25" s="7" t="s">
        <v>120</v>
      </c>
      <c r="E25" s="7" t="s">
        <v>126</v>
      </c>
      <c r="F25" s="7" t="s">
        <v>124</v>
      </c>
      <c r="G25" s="8">
        <v>0.29299999999999998</v>
      </c>
      <c r="H25" s="9"/>
    </row>
    <row r="26" spans="4:8" x14ac:dyDescent="0.5">
      <c r="D26" s="7" t="s">
        <v>120</v>
      </c>
      <c r="E26" s="7" t="s">
        <v>45</v>
      </c>
      <c r="F26" s="7" t="s">
        <v>67</v>
      </c>
      <c r="G26" s="8">
        <v>0.51600000000000001</v>
      </c>
      <c r="H26" s="9"/>
    </row>
    <row r="27" spans="4:8" x14ac:dyDescent="0.5">
      <c r="D27" s="7" t="s">
        <v>127</v>
      </c>
      <c r="E27" s="7" t="s">
        <v>122</v>
      </c>
      <c r="F27" s="7" t="s">
        <v>73</v>
      </c>
      <c r="G27" s="8">
        <v>6.0095496455039434</v>
      </c>
      <c r="H27" s="9" t="b">
        <v>1</v>
      </c>
    </row>
    <row r="28" spans="4:8" x14ac:dyDescent="0.5">
      <c r="D28" s="7" t="s">
        <v>127</v>
      </c>
      <c r="E28" s="7" t="s">
        <v>122</v>
      </c>
      <c r="F28" s="7" t="s">
        <v>128</v>
      </c>
      <c r="G28" s="8">
        <v>2.647642626957647</v>
      </c>
      <c r="H28" s="9" t="b">
        <v>1</v>
      </c>
    </row>
    <row r="29" spans="4:8" x14ac:dyDescent="0.5">
      <c r="D29" s="7" t="s">
        <v>127</v>
      </c>
      <c r="E29" s="7" t="s">
        <v>124</v>
      </c>
      <c r="F29" s="7" t="s">
        <v>73</v>
      </c>
      <c r="G29" s="8">
        <v>0.74005716560928136</v>
      </c>
      <c r="H29" s="9" t="b">
        <v>1</v>
      </c>
    </row>
    <row r="30" spans="4:8" x14ac:dyDescent="0.5">
      <c r="D30" s="7" t="s">
        <v>127</v>
      </c>
      <c r="E30" s="7" t="s">
        <v>124</v>
      </c>
      <c r="F30" s="7" t="s">
        <v>129</v>
      </c>
      <c r="G30" s="8">
        <v>0.53816718171046807</v>
      </c>
      <c r="H30" s="9" t="b">
        <v>1</v>
      </c>
    </row>
    <row r="31" spans="4:8" x14ac:dyDescent="0.5">
      <c r="D31" s="7" t="s">
        <v>127</v>
      </c>
      <c r="E31" s="7" t="s">
        <v>67</v>
      </c>
      <c r="F31" s="7" t="s">
        <v>74</v>
      </c>
      <c r="G31" s="8">
        <v>0.25800000000000001</v>
      </c>
      <c r="H31" s="9" t="b">
        <v>1</v>
      </c>
    </row>
    <row r="32" spans="4:8" x14ac:dyDescent="0.5">
      <c r="D32" s="7" t="s">
        <v>127</v>
      </c>
      <c r="E32" s="7" t="s">
        <v>67</v>
      </c>
      <c r="F32" s="7" t="s">
        <v>75</v>
      </c>
      <c r="G32" s="8">
        <v>0.63200000000000001</v>
      </c>
      <c r="H32" s="9" t="b">
        <v>1</v>
      </c>
    </row>
    <row r="33" spans="4:9" x14ac:dyDescent="0.5">
      <c r="D33" s="7" t="s">
        <v>130</v>
      </c>
      <c r="E33" s="7" t="s">
        <v>73</v>
      </c>
      <c r="F33" s="7" t="s">
        <v>131</v>
      </c>
      <c r="G33" s="8">
        <v>0.72685891990174023</v>
      </c>
      <c r="H33" s="9" t="b">
        <v>1</v>
      </c>
    </row>
    <row r="34" spans="4:9" x14ac:dyDescent="0.5">
      <c r="D34" s="7" t="s">
        <v>130</v>
      </c>
      <c r="E34" s="7" t="s">
        <v>73</v>
      </c>
      <c r="F34" s="7" t="s">
        <v>132</v>
      </c>
      <c r="G34" s="8">
        <v>8.0990107687337956E-2</v>
      </c>
      <c r="H34" s="9" t="b">
        <v>1</v>
      </c>
    </row>
    <row r="35" spans="4:9" x14ac:dyDescent="0.5">
      <c r="D35" s="7" t="s">
        <v>130</v>
      </c>
      <c r="E35" s="7" t="s">
        <v>73</v>
      </c>
      <c r="F35" s="7" t="s">
        <v>133</v>
      </c>
      <c r="G35" s="8">
        <v>0</v>
      </c>
      <c r="H35" s="9" t="b">
        <v>1</v>
      </c>
    </row>
    <row r="36" spans="4:9" x14ac:dyDescent="0.5">
      <c r="D36" s="7" t="s">
        <v>130</v>
      </c>
      <c r="E36" s="7" t="s">
        <v>73</v>
      </c>
      <c r="F36" s="7" t="s">
        <v>134</v>
      </c>
      <c r="G36" s="8">
        <v>3.9627478912114831</v>
      </c>
      <c r="H36" s="9" t="b">
        <v>1</v>
      </c>
    </row>
    <row r="37" spans="4:9" x14ac:dyDescent="0.5">
      <c r="D37" s="7" t="s">
        <v>130</v>
      </c>
      <c r="E37" s="7" t="s">
        <v>73</v>
      </c>
      <c r="F37" s="7" t="s">
        <v>135</v>
      </c>
      <c r="G37" s="8">
        <v>0.22900989231266211</v>
      </c>
      <c r="H37" s="9" t="b">
        <v>1</v>
      </c>
    </row>
    <row r="38" spans="4:9" x14ac:dyDescent="0.5">
      <c r="D38" s="7" t="s">
        <v>130</v>
      </c>
      <c r="E38" s="7" t="s">
        <v>73</v>
      </c>
      <c r="F38" s="7" t="s">
        <v>136</v>
      </c>
      <c r="G38" s="8">
        <v>1.75</v>
      </c>
      <c r="H38" s="9" t="b">
        <v>1</v>
      </c>
    </row>
    <row r="39" spans="4:9" x14ac:dyDescent="0.5">
      <c r="D39" s="7" t="s">
        <v>130</v>
      </c>
      <c r="E39" s="7" t="s">
        <v>85</v>
      </c>
      <c r="F39" s="7" t="s">
        <v>134</v>
      </c>
      <c r="G39" s="8">
        <v>0.80926990990174019</v>
      </c>
      <c r="H39" s="9"/>
    </row>
    <row r="40" spans="4:9" x14ac:dyDescent="0.5">
      <c r="D40" s="7" t="s">
        <v>130</v>
      </c>
      <c r="E40" s="7" t="s">
        <v>85</v>
      </c>
      <c r="F40" s="7" t="s">
        <v>135</v>
      </c>
      <c r="G40" s="8">
        <v>0.43627823080268702</v>
      </c>
      <c r="H40" s="9"/>
    </row>
    <row r="41" spans="4:9" x14ac:dyDescent="0.5">
      <c r="D41" s="7" t="s">
        <v>130</v>
      </c>
      <c r="E41" s="7" t="s">
        <v>85</v>
      </c>
      <c r="F41" s="7" t="s">
        <v>136</v>
      </c>
      <c r="G41" s="8">
        <v>1.174300886884651</v>
      </c>
      <c r="H41" s="9"/>
    </row>
    <row r="42" spans="4:9" x14ac:dyDescent="0.5">
      <c r="D42" s="7" t="s">
        <v>130</v>
      </c>
      <c r="E42" s="7" t="s">
        <v>74</v>
      </c>
      <c r="F42" s="7" t="s">
        <v>131</v>
      </c>
      <c r="G42" s="8">
        <v>6.4000000000000001E-2</v>
      </c>
      <c r="H42" s="9" t="b">
        <v>1</v>
      </c>
    </row>
    <row r="43" spans="4:9" x14ac:dyDescent="0.5">
      <c r="D43" s="7" t="s">
        <v>130</v>
      </c>
      <c r="E43" s="7" t="s">
        <v>74</v>
      </c>
      <c r="F43" s="7" t="s">
        <v>134</v>
      </c>
      <c r="G43" s="8">
        <v>5.6680759999999997E-2</v>
      </c>
      <c r="H43" s="9" t="b">
        <v>1</v>
      </c>
    </row>
    <row r="44" spans="4:9" x14ac:dyDescent="0.5">
      <c r="D44" s="7" t="s">
        <v>130</v>
      </c>
      <c r="E44" s="7" t="s">
        <v>74</v>
      </c>
      <c r="F44" s="7" t="s">
        <v>135</v>
      </c>
      <c r="G44" s="8">
        <v>0.13200580571166379</v>
      </c>
      <c r="H44" s="9" t="b">
        <v>1</v>
      </c>
    </row>
    <row r="45" spans="4:9" x14ac:dyDescent="0.5">
      <c r="D45" s="7" t="s">
        <v>130</v>
      </c>
      <c r="E45" s="7" t="s">
        <v>74</v>
      </c>
      <c r="F45" s="7" t="s">
        <v>136</v>
      </c>
      <c r="G45" s="8">
        <v>5.3134342883362252E-3</v>
      </c>
      <c r="H45" s="9" t="b">
        <v>1</v>
      </c>
    </row>
    <row r="46" spans="4:9" x14ac:dyDescent="0.5">
      <c r="D46" s="7" t="s">
        <v>130</v>
      </c>
      <c r="E46" s="7" t="s">
        <v>75</v>
      </c>
      <c r="F46" s="7"/>
      <c r="G46" s="8"/>
      <c r="H46" s="9"/>
      <c r="I46" s="11"/>
    </row>
    <row r="47" spans="4:9" x14ac:dyDescent="0.5">
      <c r="D47" s="7" t="s">
        <v>130</v>
      </c>
      <c r="E47" s="7" t="s">
        <v>75</v>
      </c>
      <c r="F47" s="7"/>
      <c r="G47" s="8"/>
      <c r="H47" s="9"/>
    </row>
    <row r="48" spans="4:9" x14ac:dyDescent="0.5">
      <c r="D48" s="7" t="s">
        <v>130</v>
      </c>
      <c r="E48" s="7" t="s">
        <v>75</v>
      </c>
      <c r="F48" s="7"/>
      <c r="G48" s="8"/>
      <c r="H48" s="9"/>
    </row>
    <row r="49" spans="4:8" x14ac:dyDescent="0.5">
      <c r="D49" s="7"/>
      <c r="E49" s="7"/>
      <c r="F49" s="7"/>
      <c r="G49" s="8"/>
      <c r="H49" s="9"/>
    </row>
    <row r="50" spans="4:8" x14ac:dyDescent="0.5">
      <c r="D50" s="7"/>
      <c r="E50" s="7"/>
      <c r="F50" s="7"/>
      <c r="G50" s="8"/>
      <c r="H50" s="9"/>
    </row>
    <row r="51" spans="4:8" x14ac:dyDescent="0.5">
      <c r="D51" s="7"/>
      <c r="E51" s="7"/>
      <c r="F51" s="7"/>
      <c r="G51" s="8"/>
      <c r="H51" s="9"/>
    </row>
    <row r="52" spans="4:8" x14ac:dyDescent="0.5">
      <c r="D52" s="7"/>
      <c r="E52" s="7"/>
      <c r="F52" s="7"/>
      <c r="G52" s="8"/>
      <c r="H52" s="9"/>
    </row>
    <row r="53" spans="4:8" x14ac:dyDescent="0.5">
      <c r="D53" s="7"/>
      <c r="E53" s="7"/>
      <c r="F53" s="7"/>
      <c r="G53" s="8"/>
      <c r="H53" s="9"/>
    </row>
    <row r="54" spans="4:8" x14ac:dyDescent="0.5">
      <c r="D54" s="7"/>
      <c r="E54" s="7"/>
      <c r="F54" s="7"/>
      <c r="G54" s="8"/>
      <c r="H54" s="9"/>
    </row>
    <row r="55" spans="4:8" x14ac:dyDescent="0.5">
      <c r="D55" s="7"/>
      <c r="E55" s="7"/>
      <c r="F55" s="7"/>
      <c r="G55" s="8"/>
      <c r="H55" s="9"/>
    </row>
    <row r="56" spans="4:8" x14ac:dyDescent="0.5">
      <c r="D56" s="7"/>
      <c r="E56" s="7"/>
      <c r="F56" s="7"/>
      <c r="G56" s="8"/>
      <c r="H56" s="9"/>
    </row>
    <row r="57" spans="4:8" x14ac:dyDescent="0.5">
      <c r="D57" s="7"/>
      <c r="E57" s="7"/>
      <c r="F57" s="7"/>
      <c r="G57" s="8"/>
      <c r="H57" s="9"/>
    </row>
    <row r="58" spans="4:8" x14ac:dyDescent="0.5">
      <c r="D58" s="7"/>
      <c r="E58" s="7"/>
      <c r="F58" s="7"/>
      <c r="G58" s="8"/>
      <c r="H58" s="9"/>
    </row>
    <row r="59" spans="4:8" x14ac:dyDescent="0.5">
      <c r="D59" s="7"/>
      <c r="E59" s="7"/>
      <c r="F59" s="7"/>
      <c r="G59" s="8"/>
      <c r="H59" s="9"/>
    </row>
    <row r="60" spans="4:8" x14ac:dyDescent="0.5">
      <c r="D60" s="7"/>
      <c r="E60" s="7"/>
      <c r="F60" s="7"/>
      <c r="G60" s="8"/>
      <c r="H60" s="9"/>
    </row>
    <row r="61" spans="4:8" x14ac:dyDescent="0.5">
      <c r="D61" s="7"/>
      <c r="E61" s="7"/>
      <c r="F61" s="7"/>
      <c r="G61" s="8"/>
      <c r="H61" s="9"/>
    </row>
    <row r="62" spans="4:8" x14ac:dyDescent="0.5">
      <c r="D62" s="7"/>
      <c r="E62" s="7"/>
      <c r="F62" s="7"/>
      <c r="G62" s="8"/>
      <c r="H62" s="9"/>
    </row>
    <row r="63" spans="4:8" x14ac:dyDescent="0.5">
      <c r="D63" s="7"/>
      <c r="E63" s="7"/>
      <c r="F63" s="7"/>
      <c r="G63" s="8"/>
      <c r="H63" s="9"/>
    </row>
    <row r="64" spans="4:8" x14ac:dyDescent="0.5">
      <c r="D64" s="7"/>
      <c r="E64" s="7"/>
      <c r="F64" s="7"/>
      <c r="G64" s="8"/>
      <c r="H64" s="9"/>
    </row>
    <row r="65" spans="1:8" x14ac:dyDescent="0.5">
      <c r="D65" s="7"/>
      <c r="E65" s="7"/>
      <c r="F65" s="7"/>
      <c r="G65" s="8"/>
      <c r="H65" s="9"/>
    </row>
    <row r="66" spans="1:8" x14ac:dyDescent="0.5">
      <c r="D66" s="7"/>
      <c r="E66" s="7"/>
      <c r="F66" s="7"/>
      <c r="G66" s="8"/>
      <c r="H66" s="9"/>
    </row>
    <row r="67" spans="1:8" x14ac:dyDescent="0.5">
      <c r="D67" s="7"/>
      <c r="E67" s="7"/>
      <c r="F67" s="7"/>
      <c r="G67" s="8"/>
      <c r="H67" s="9"/>
    </row>
    <row r="68" spans="1:8" x14ac:dyDescent="0.5">
      <c r="D68" s="7"/>
      <c r="E68" s="7"/>
      <c r="F68" s="7"/>
      <c r="G68" s="8"/>
      <c r="H68" s="9"/>
    </row>
    <row r="69" spans="1:8" x14ac:dyDescent="0.5">
      <c r="D69" s="7"/>
      <c r="E69" s="7"/>
      <c r="F69" s="7"/>
      <c r="G69" s="8"/>
      <c r="H69" s="9"/>
    </row>
    <row r="70" spans="1:8" x14ac:dyDescent="0.5">
      <c r="D70" s="7"/>
      <c r="E70" s="7"/>
      <c r="F70" s="7"/>
      <c r="G70" s="8"/>
      <c r="H70" s="9"/>
    </row>
    <row r="73" spans="1:8" s="4" customFormat="1" ht="36.950000000000003" customHeight="1" x14ac:dyDescent="0.5">
      <c r="A73" s="3"/>
      <c r="B73" s="3" t="s">
        <v>137</v>
      </c>
    </row>
    <row r="74" spans="1:8" ht="23.1" customHeight="1" x14ac:dyDescent="0.5"/>
    <row r="75" spans="1:8" ht="31.5" customHeight="1" x14ac:dyDescent="0.5">
      <c r="D75" s="5" t="s">
        <v>101</v>
      </c>
      <c r="E75" s="5" t="s">
        <v>102</v>
      </c>
      <c r="F75" s="5" t="s">
        <v>103</v>
      </c>
      <c r="G75" s="5" t="s">
        <v>104</v>
      </c>
      <c r="H75" s="6" t="s">
        <v>105</v>
      </c>
    </row>
    <row r="76" spans="1:8" x14ac:dyDescent="0.5">
      <c r="D76" s="7" t="s">
        <v>138</v>
      </c>
      <c r="E76" s="7" t="s">
        <v>139</v>
      </c>
      <c r="F76" s="7" t="s">
        <v>25</v>
      </c>
      <c r="G76" s="8">
        <f>'[1]Tableau de bord'!$E$363</f>
        <v>5.726</v>
      </c>
      <c r="H76" s="9"/>
    </row>
    <row r="77" spans="1:8" x14ac:dyDescent="0.5">
      <c r="D77" s="7" t="s">
        <v>138</v>
      </c>
      <c r="E77" s="7" t="s">
        <v>140</v>
      </c>
      <c r="F77" s="7" t="s">
        <v>25</v>
      </c>
      <c r="G77" s="8">
        <f>'[1]Tableau de bord'!$F$363</f>
        <v>4.8069999999999995</v>
      </c>
      <c r="H77" s="9"/>
    </row>
    <row r="78" spans="1:8" x14ac:dyDescent="0.5">
      <c r="D78" s="7" t="s">
        <v>138</v>
      </c>
      <c r="E78" s="7" t="s">
        <v>141</v>
      </c>
      <c r="F78" s="7" t="s">
        <v>25</v>
      </c>
      <c r="G78" s="8">
        <f>SUM('[1]Graphiques bouclage BI'!$F$31:$F$33,'[1]Graphiques bouclage BI'!$F$24)-SUM(G76:G77,G81:G82,G84:G86)</f>
        <v>3.1835118382940948</v>
      </c>
      <c r="H78" s="9"/>
    </row>
    <row r="79" spans="1:8" x14ac:dyDescent="0.5">
      <c r="D79" s="7" t="s">
        <v>138</v>
      </c>
      <c r="E79" s="7" t="s">
        <v>141</v>
      </c>
      <c r="F79" s="7" t="s">
        <v>28</v>
      </c>
      <c r="G79" s="8">
        <f>'[1]Tableau de bord'!$E$360-G78</f>
        <v>3.3514198892443146</v>
      </c>
      <c r="H79" s="9"/>
    </row>
    <row r="80" spans="1:8" x14ac:dyDescent="0.5">
      <c r="D80" s="7" t="s">
        <v>138</v>
      </c>
      <c r="E80" s="7" t="s">
        <v>142</v>
      </c>
      <c r="F80" s="7" t="s">
        <v>28</v>
      </c>
      <c r="G80" s="8">
        <f>'[1]Tableau de bord'!$F$360</f>
        <v>2.9412936526802502</v>
      </c>
      <c r="H80" s="9"/>
    </row>
    <row r="81" spans="4:11" x14ac:dyDescent="0.5">
      <c r="D81" s="7" t="s">
        <v>138</v>
      </c>
      <c r="E81" s="7" t="s">
        <v>143</v>
      </c>
      <c r="F81" s="7" t="s">
        <v>25</v>
      </c>
      <c r="G81" s="8">
        <f>'[1]Tableau de bord'!$E$361</f>
        <v>2.6475453544960592</v>
      </c>
      <c r="H81" s="9"/>
      <c r="K81" s="10"/>
    </row>
    <row r="82" spans="4:11" x14ac:dyDescent="0.5">
      <c r="D82" s="7" t="s">
        <v>138</v>
      </c>
      <c r="E82" s="7" t="s">
        <v>144</v>
      </c>
      <c r="F82" s="7" t="s">
        <v>25</v>
      </c>
      <c r="G82" s="8">
        <f>'[1]Tableau de bord'!$F$361</f>
        <v>0.53815883439071865</v>
      </c>
      <c r="H82" s="9"/>
    </row>
    <row r="83" spans="4:11" x14ac:dyDescent="0.5">
      <c r="D83" s="7" t="s">
        <v>138</v>
      </c>
      <c r="E83" s="7" t="s">
        <v>92</v>
      </c>
      <c r="F83" s="7" t="s">
        <v>28</v>
      </c>
      <c r="G83" s="8">
        <f>G92</f>
        <v>4.0911182520314258</v>
      </c>
      <c r="H83" s="9" t="b">
        <f>SUMIFS($G$76:$G$150,$E$76:$E$150,$E83)=SUMIFS($G$76:$G$150,$F$76:$F$150,$E83)</f>
        <v>1</v>
      </c>
    </row>
    <row r="84" spans="4:11" x14ac:dyDescent="0.5">
      <c r="D84" s="7" t="s">
        <v>138</v>
      </c>
      <c r="E84" s="7" t="s">
        <v>93</v>
      </c>
      <c r="F84" s="7" t="s">
        <v>25</v>
      </c>
      <c r="G84" s="8">
        <f>'[1]Tableau de bord'!$G$364</f>
        <v>1.3847283406754771</v>
      </c>
      <c r="H84" s="9"/>
    </row>
    <row r="85" spans="4:11" x14ac:dyDescent="0.5">
      <c r="D85" s="7" t="s">
        <v>138</v>
      </c>
      <c r="E85" s="7" t="s">
        <v>145</v>
      </c>
      <c r="F85" s="7" t="s">
        <v>25</v>
      </c>
      <c r="G85" s="8">
        <f>'[1]Tableau de bord'!$D$378</f>
        <v>2.6607679520370446</v>
      </c>
      <c r="H85" s="9"/>
    </row>
    <row r="86" spans="4:11" x14ac:dyDescent="0.5">
      <c r="D86" s="7" t="s">
        <v>138</v>
      </c>
      <c r="E86" s="7" t="s">
        <v>146</v>
      </c>
      <c r="F86" s="7" t="s">
        <v>25</v>
      </c>
      <c r="G86" s="8">
        <f>'[1]Tableau de bord'!$E$378</f>
        <v>0.98762828773802913</v>
      </c>
      <c r="H86" s="9"/>
    </row>
    <row r="87" spans="4:11" x14ac:dyDescent="0.5">
      <c r="D87" s="7" t="s">
        <v>147</v>
      </c>
      <c r="E87" s="7" t="s">
        <v>25</v>
      </c>
      <c r="F87" s="7" t="s">
        <v>60</v>
      </c>
      <c r="G87" s="8">
        <f>'[1]Graphiques bouclage BI'!$F$31</f>
        <v>8.6112413468508926</v>
      </c>
      <c r="H87" s="9" t="b">
        <f t="shared" ref="H87:H93" si="0">SUMIFS($G$76:$G$150,$E$76:$E$150,$E87)=SUMIFS($G$76:$G$150,$F$76:$F$150,$E87)</f>
        <v>1</v>
      </c>
    </row>
    <row r="88" spans="4:11" x14ac:dyDescent="0.5">
      <c r="D88" s="7" t="s">
        <v>147</v>
      </c>
      <c r="E88" s="7" t="s">
        <v>25</v>
      </c>
      <c r="F88" s="7" t="s">
        <v>61</v>
      </c>
      <c r="G88" s="8">
        <f>'[1]Graphiques bouclage BI'!$F$32</f>
        <v>8.6</v>
      </c>
      <c r="H88" s="9" t="b">
        <f t="shared" si="0"/>
        <v>1</v>
      </c>
    </row>
    <row r="89" spans="4:11" x14ac:dyDescent="0.5">
      <c r="D89" s="7" t="s">
        <v>147</v>
      </c>
      <c r="E89" s="7" t="s">
        <v>25</v>
      </c>
      <c r="F89" s="7" t="s">
        <v>62</v>
      </c>
      <c r="G89" s="8">
        <f>'[1]Graphiques bouclage BI'!$F$33</f>
        <v>0.7243095030835669</v>
      </c>
      <c r="H89" s="9" t="b">
        <f t="shared" si="0"/>
        <v>1</v>
      </c>
    </row>
    <row r="90" spans="4:11" x14ac:dyDescent="0.5">
      <c r="D90" s="7" t="s">
        <v>147</v>
      </c>
      <c r="E90" s="7" t="s">
        <v>25</v>
      </c>
      <c r="F90" s="7" t="s">
        <v>20</v>
      </c>
      <c r="G90" s="8">
        <f>'[1]Tableau de bord'!$F$379</f>
        <v>3.9997897576969659</v>
      </c>
      <c r="H90" s="9" t="b">
        <f t="shared" si="0"/>
        <v>1</v>
      </c>
    </row>
    <row r="91" spans="4:11" x14ac:dyDescent="0.5">
      <c r="D91" s="7" t="s">
        <v>148</v>
      </c>
      <c r="E91" s="7" t="s">
        <v>60</v>
      </c>
      <c r="F91" s="7" t="s">
        <v>68</v>
      </c>
      <c r="G91" s="8">
        <f>'[1]Tableau de bord'!$E$506/10^3</f>
        <v>4.5201230948194668</v>
      </c>
      <c r="H91" s="9" t="b">
        <f t="shared" si="0"/>
        <v>1</v>
      </c>
    </row>
    <row r="92" spans="4:11" x14ac:dyDescent="0.5">
      <c r="D92" s="7" t="s">
        <v>148</v>
      </c>
      <c r="E92" s="7" t="s">
        <v>60</v>
      </c>
      <c r="F92" s="7" t="s">
        <v>92</v>
      </c>
      <c r="G92" s="8">
        <f>G87-G91</f>
        <v>4.0911182520314258</v>
      </c>
      <c r="H92" s="9" t="b">
        <f t="shared" si="0"/>
        <v>1</v>
      </c>
    </row>
    <row r="93" spans="4:11" x14ac:dyDescent="0.5">
      <c r="D93" s="7" t="s">
        <v>148</v>
      </c>
      <c r="E93" s="7" t="s">
        <v>68</v>
      </c>
      <c r="F93" s="8" t="s">
        <v>76</v>
      </c>
      <c r="G93" s="8">
        <f>G91</f>
        <v>4.5201230948194668</v>
      </c>
      <c r="H93" s="9" t="b">
        <f t="shared" si="0"/>
        <v>1</v>
      </c>
    </row>
    <row r="94" spans="4:11" x14ac:dyDescent="0.5">
      <c r="D94" s="7" t="s">
        <v>148</v>
      </c>
      <c r="E94" s="7" t="s">
        <v>94</v>
      </c>
      <c r="F94" s="8" t="s">
        <v>76</v>
      </c>
      <c r="G94" s="8">
        <f>SUM('[1]Tableau de bord'!$E$473:$E$476)/10^3-G93</f>
        <v>0.5022358994243854</v>
      </c>
      <c r="H94" s="9"/>
    </row>
    <row r="95" spans="4:11" x14ac:dyDescent="0.5">
      <c r="D95" s="7" t="s">
        <v>149</v>
      </c>
      <c r="E95" s="8" t="s">
        <v>76</v>
      </c>
      <c r="F95" s="7" t="s">
        <v>134</v>
      </c>
      <c r="G95" s="8">
        <f>SUM('[1]Tableau de bord'!$F$455:$F$458)/10^3</f>
        <v>1.1445343166955295</v>
      </c>
      <c r="H95" s="9" t="b">
        <f t="shared" ref="H95:H100" si="1">SUMIFS($G$76:$G$150,$E$76:$E$150,$E95)=SUMIFS($G$76:$G$150,$F$76:$F$150,$E95)</f>
        <v>1</v>
      </c>
    </row>
    <row r="96" spans="4:11" x14ac:dyDescent="0.5">
      <c r="D96" s="7" t="s">
        <v>149</v>
      </c>
      <c r="E96" s="8" t="s">
        <v>76</v>
      </c>
      <c r="F96" s="7" t="s">
        <v>135</v>
      </c>
      <c r="G96" s="8">
        <f>SUM('[1]Tableau de bord'!$F$461:$F$464)/10^3</f>
        <v>1.606890889150312</v>
      </c>
      <c r="H96" s="9" t="b">
        <f t="shared" si="1"/>
        <v>1</v>
      </c>
    </row>
    <row r="97" spans="4:8" x14ac:dyDescent="0.5">
      <c r="D97" s="7" t="s">
        <v>149</v>
      </c>
      <c r="E97" s="8" t="s">
        <v>76</v>
      </c>
      <c r="F97" s="7" t="s">
        <v>136</v>
      </c>
      <c r="G97" s="8">
        <f>SUM('[1]Tableau de bord'!$F$467:$F$470)/10^3</f>
        <v>3.4643788398010064E-2</v>
      </c>
      <c r="H97" s="9" t="b">
        <f t="shared" si="1"/>
        <v>1</v>
      </c>
    </row>
    <row r="98" spans="4:8" x14ac:dyDescent="0.5">
      <c r="D98" s="7" t="s">
        <v>149</v>
      </c>
      <c r="E98" s="8" t="s">
        <v>76</v>
      </c>
      <c r="F98" s="7" t="s">
        <v>131</v>
      </c>
      <c r="G98" s="8">
        <f>SUM('[1]Tableau de bord'!$G$455:$G$458)/10^3</f>
        <v>0.59459205319026265</v>
      </c>
      <c r="H98" s="9" t="b">
        <f t="shared" si="1"/>
        <v>1</v>
      </c>
    </row>
    <row r="99" spans="4:8" x14ac:dyDescent="0.5">
      <c r="D99" s="7" t="s">
        <v>149</v>
      </c>
      <c r="E99" s="8" t="s">
        <v>76</v>
      </c>
      <c r="F99" s="7" t="s">
        <v>132</v>
      </c>
      <c r="G99" s="8">
        <f>SUM('[1]Tableau de bord'!$G$461:$G$463)/10^3</f>
        <v>1.6374578881153581</v>
      </c>
      <c r="H99" s="9" t="b">
        <f t="shared" si="1"/>
        <v>1</v>
      </c>
    </row>
    <row r="100" spans="4:8" x14ac:dyDescent="0.5">
      <c r="D100" s="7" t="s">
        <v>149</v>
      </c>
      <c r="E100" s="8" t="s">
        <v>76</v>
      </c>
      <c r="F100" s="7" t="s">
        <v>133</v>
      </c>
      <c r="G100" s="8">
        <f>SUM('[1]Tableau de bord'!$G$467:$G$470)/10^3</f>
        <v>4.2400586943791823E-3</v>
      </c>
      <c r="H100" s="9" t="b">
        <f t="shared" si="1"/>
        <v>1</v>
      </c>
    </row>
    <row r="101" spans="4:8" x14ac:dyDescent="0.5">
      <c r="D101" s="7" t="s">
        <v>149</v>
      </c>
      <c r="E101" s="7" t="s">
        <v>58</v>
      </c>
      <c r="F101" s="7" t="s">
        <v>134</v>
      </c>
      <c r="G101" s="8">
        <f>SUM('[1]Tableau de bord'!$H$455:$H$458)/10^3</f>
        <v>0.64976152609039473</v>
      </c>
      <c r="H101" s="9"/>
    </row>
    <row r="102" spans="4:8" x14ac:dyDescent="0.5">
      <c r="D102" s="7" t="s">
        <v>149</v>
      </c>
      <c r="E102" s="7" t="s">
        <v>58</v>
      </c>
      <c r="F102" s="7" t="s">
        <v>135</v>
      </c>
      <c r="G102" s="8">
        <f>SUM('[1]Tableau de bord'!$H$461:$H$464)/10^3</f>
        <v>0.6704557899046949</v>
      </c>
      <c r="H102" s="9"/>
    </row>
    <row r="103" spans="4:8" x14ac:dyDescent="0.5">
      <c r="D103" s="7" t="s">
        <v>149</v>
      </c>
      <c r="E103" s="7" t="s">
        <v>58</v>
      </c>
      <c r="F103" s="7" t="s">
        <v>136</v>
      </c>
      <c r="G103" s="8">
        <f>SUM('[1]Tableau de bord'!$H$467:$H$470)/10^3</f>
        <v>2.2059620163989414E-2</v>
      </c>
      <c r="H103" s="9"/>
    </row>
    <row r="104" spans="4:8" x14ac:dyDescent="0.5">
      <c r="D104" s="7"/>
      <c r="E104" s="7"/>
      <c r="F104" s="7"/>
      <c r="G104" s="8"/>
      <c r="H104" s="9"/>
    </row>
    <row r="105" spans="4:8" x14ac:dyDescent="0.5">
      <c r="D105" s="7"/>
      <c r="E105" s="7"/>
      <c r="F105" s="7"/>
      <c r="G105" s="8"/>
      <c r="H105" s="9"/>
    </row>
    <row r="106" spans="4:8" x14ac:dyDescent="0.5">
      <c r="D106" s="7"/>
      <c r="E106" s="7"/>
      <c r="F106" s="7"/>
      <c r="G106" s="8"/>
      <c r="H106" s="9"/>
    </row>
    <row r="107" spans="4:8" x14ac:dyDescent="0.5">
      <c r="D107" s="7"/>
      <c r="E107" s="7"/>
      <c r="F107" s="7"/>
      <c r="G107" s="8"/>
      <c r="H107" s="9"/>
    </row>
    <row r="108" spans="4:8" x14ac:dyDescent="0.5">
      <c r="D108" s="7"/>
      <c r="E108" s="7"/>
      <c r="F108" s="7"/>
      <c r="G108" s="8"/>
      <c r="H108" s="9"/>
    </row>
    <row r="109" spans="4:8" x14ac:dyDescent="0.5">
      <c r="D109" s="7"/>
      <c r="E109" s="7"/>
      <c r="F109" s="7"/>
      <c r="G109" s="8"/>
      <c r="H109" s="9"/>
    </row>
    <row r="110" spans="4:8" x14ac:dyDescent="0.5">
      <c r="D110" s="7"/>
      <c r="E110" s="7"/>
      <c r="F110" s="7"/>
      <c r="G110" s="8"/>
      <c r="H110" s="9"/>
    </row>
    <row r="111" spans="4:8" x14ac:dyDescent="0.5">
      <c r="D111" s="7"/>
      <c r="E111" s="7"/>
      <c r="F111" s="7"/>
      <c r="G111" s="8"/>
      <c r="H111" s="9"/>
    </row>
    <row r="112" spans="4:8" x14ac:dyDescent="0.5">
      <c r="D112" s="7"/>
      <c r="E112" s="7"/>
      <c r="F112" s="7"/>
      <c r="G112" s="8"/>
      <c r="H112" s="9"/>
    </row>
    <row r="113" spans="4:8" x14ac:dyDescent="0.5">
      <c r="D113" s="7"/>
      <c r="E113" s="7"/>
      <c r="F113" s="7"/>
      <c r="G113" s="8"/>
      <c r="H113" s="9"/>
    </row>
    <row r="114" spans="4:8" x14ac:dyDescent="0.5">
      <c r="D114" s="7"/>
      <c r="E114" s="7"/>
      <c r="F114" s="7"/>
      <c r="G114" s="8"/>
      <c r="H114" s="9"/>
    </row>
    <row r="115" spans="4:8" x14ac:dyDescent="0.5">
      <c r="D115" s="7"/>
      <c r="E115" s="7"/>
      <c r="F115" s="7"/>
      <c r="G115" s="8"/>
      <c r="H115" s="9"/>
    </row>
    <row r="116" spans="4:8" x14ac:dyDescent="0.5">
      <c r="D116" s="7"/>
      <c r="E116" s="7"/>
      <c r="F116" s="7"/>
      <c r="G116" s="8"/>
      <c r="H116" s="9"/>
    </row>
    <row r="117" spans="4:8" x14ac:dyDescent="0.5">
      <c r="D117" s="7"/>
      <c r="E117" s="7"/>
      <c r="F117" s="7"/>
      <c r="G117" s="8"/>
      <c r="H117" s="9"/>
    </row>
    <row r="118" spans="4:8" x14ac:dyDescent="0.5">
      <c r="D118" s="7"/>
      <c r="E118" s="7"/>
      <c r="F118" s="7"/>
      <c r="G118" s="8"/>
      <c r="H118" s="9"/>
    </row>
    <row r="119" spans="4:8" x14ac:dyDescent="0.5">
      <c r="D119" s="7"/>
      <c r="E119" s="7"/>
      <c r="F119" s="7"/>
      <c r="G119" s="8"/>
      <c r="H119" s="9"/>
    </row>
    <row r="120" spans="4:8" x14ac:dyDescent="0.5">
      <c r="D120" s="7"/>
      <c r="E120" s="7"/>
      <c r="F120" s="7"/>
      <c r="G120" s="8"/>
      <c r="H120" s="9"/>
    </row>
    <row r="121" spans="4:8" x14ac:dyDescent="0.5">
      <c r="D121" s="7"/>
      <c r="E121" s="7"/>
      <c r="F121" s="7"/>
      <c r="G121" s="8"/>
      <c r="H121" s="9"/>
    </row>
    <row r="122" spans="4:8" x14ac:dyDescent="0.5">
      <c r="D122" s="7"/>
      <c r="E122" s="7"/>
      <c r="F122" s="7"/>
      <c r="G122" s="8"/>
      <c r="H122" s="9"/>
    </row>
    <row r="123" spans="4:8" x14ac:dyDescent="0.5">
      <c r="D123" s="7"/>
      <c r="E123" s="7"/>
      <c r="F123" s="7"/>
      <c r="G123" s="8"/>
      <c r="H123" s="9"/>
    </row>
    <row r="124" spans="4:8" x14ac:dyDescent="0.5">
      <c r="D124" s="7"/>
      <c r="E124" s="7"/>
      <c r="F124" s="7"/>
      <c r="G124" s="8"/>
      <c r="H124" s="9"/>
    </row>
    <row r="125" spans="4:8" x14ac:dyDescent="0.5">
      <c r="D125" s="7"/>
      <c r="E125" s="7"/>
      <c r="F125" s="7"/>
      <c r="G125" s="8"/>
      <c r="H125" s="9"/>
    </row>
    <row r="126" spans="4:8" x14ac:dyDescent="0.5">
      <c r="D126" s="7"/>
      <c r="E126" s="7"/>
      <c r="F126" s="7"/>
      <c r="G126" s="8"/>
      <c r="H126" s="9"/>
    </row>
    <row r="127" spans="4:8" x14ac:dyDescent="0.5">
      <c r="D127" s="7"/>
      <c r="E127" s="7"/>
      <c r="F127" s="7"/>
      <c r="G127" s="8"/>
      <c r="H127" s="9"/>
    </row>
    <row r="128" spans="4:8" x14ac:dyDescent="0.5">
      <c r="D128" s="7"/>
      <c r="E128" s="7"/>
      <c r="F128" s="7"/>
      <c r="G128" s="8"/>
      <c r="H128" s="9"/>
    </row>
    <row r="129" spans="4:8" x14ac:dyDescent="0.5">
      <c r="D129" s="7"/>
      <c r="E129" s="7"/>
      <c r="F129" s="7"/>
      <c r="G129" s="8"/>
      <c r="H129" s="9"/>
    </row>
    <row r="130" spans="4:8" x14ac:dyDescent="0.5">
      <c r="D130" s="7"/>
      <c r="E130" s="7"/>
      <c r="F130" s="7"/>
      <c r="G130" s="8"/>
      <c r="H130" s="9"/>
    </row>
    <row r="131" spans="4:8" x14ac:dyDescent="0.5">
      <c r="D131" s="7"/>
      <c r="E131" s="7"/>
      <c r="F131" s="7"/>
      <c r="G131" s="8"/>
      <c r="H131" s="9"/>
    </row>
    <row r="132" spans="4:8" x14ac:dyDescent="0.5">
      <c r="D132" s="7"/>
      <c r="E132" s="7"/>
      <c r="F132" s="7"/>
      <c r="G132" s="8"/>
      <c r="H132" s="9"/>
    </row>
    <row r="133" spans="4:8" x14ac:dyDescent="0.5">
      <c r="D133" s="7"/>
      <c r="E133" s="7"/>
      <c r="F133" s="7"/>
      <c r="G133" s="8"/>
      <c r="H133" s="9"/>
    </row>
    <row r="134" spans="4:8" x14ac:dyDescent="0.5">
      <c r="D134" s="7"/>
      <c r="E134" s="7"/>
      <c r="F134" s="7"/>
      <c r="G134" s="8"/>
      <c r="H134" s="9"/>
    </row>
    <row r="135" spans="4:8" x14ac:dyDescent="0.5">
      <c r="D135" s="7"/>
      <c r="E135" s="7"/>
      <c r="F135" s="7"/>
      <c r="G135" s="8"/>
      <c r="H135" s="9"/>
    </row>
    <row r="136" spans="4:8" x14ac:dyDescent="0.5">
      <c r="D136" s="7"/>
      <c r="E136" s="7"/>
      <c r="F136" s="7"/>
      <c r="G136" s="8"/>
      <c r="H136" s="9"/>
    </row>
    <row r="137" spans="4:8" x14ac:dyDescent="0.5">
      <c r="D137" s="7"/>
      <c r="E137" s="7"/>
      <c r="F137" s="7"/>
      <c r="G137" s="8"/>
      <c r="H137" s="9"/>
    </row>
    <row r="138" spans="4:8" x14ac:dyDescent="0.5">
      <c r="D138" s="7"/>
      <c r="E138" s="7"/>
      <c r="F138" s="7"/>
      <c r="G138" s="8"/>
      <c r="H138" s="9"/>
    </row>
    <row r="139" spans="4:8" x14ac:dyDescent="0.5">
      <c r="D139" s="7"/>
      <c r="E139" s="7"/>
      <c r="F139" s="7"/>
      <c r="G139" s="8"/>
      <c r="H139" s="9"/>
    </row>
    <row r="140" spans="4:8" x14ac:dyDescent="0.5">
      <c r="D140" s="7"/>
      <c r="E140" s="7"/>
      <c r="F140" s="7"/>
      <c r="G140" s="8"/>
      <c r="H140" s="9"/>
    </row>
    <row r="141" spans="4:8" x14ac:dyDescent="0.5">
      <c r="D141" s="7"/>
      <c r="E141" s="7"/>
      <c r="F141" s="7"/>
      <c r="G141" s="8"/>
      <c r="H141" s="9"/>
    </row>
    <row r="142" spans="4:8" x14ac:dyDescent="0.5">
      <c r="D142" s="7"/>
      <c r="E142" s="7"/>
      <c r="F142" s="7"/>
      <c r="G142" s="8"/>
      <c r="H142" s="9"/>
    </row>
    <row r="143" spans="4:8" x14ac:dyDescent="0.5">
      <c r="D143" s="7"/>
      <c r="E143" s="7"/>
      <c r="F143" s="7"/>
      <c r="G143" s="8"/>
      <c r="H143" s="9"/>
    </row>
    <row r="144" spans="4:8" x14ac:dyDescent="0.5">
      <c r="D144" s="7"/>
      <c r="E144" s="7"/>
      <c r="F144" s="7"/>
      <c r="G144" s="8"/>
      <c r="H144" s="9"/>
    </row>
    <row r="145" spans="4:8" x14ac:dyDescent="0.5">
      <c r="D145" s="7"/>
      <c r="E145" s="7"/>
      <c r="F145" s="7"/>
      <c r="G145" s="8"/>
      <c r="H145" s="9"/>
    </row>
    <row r="146" spans="4:8" x14ac:dyDescent="0.5">
      <c r="D146" s="7"/>
      <c r="E146" s="7"/>
      <c r="F146" s="7"/>
      <c r="G146" s="8"/>
    </row>
    <row r="147" spans="4:8" x14ac:dyDescent="0.5">
      <c r="D147" s="7"/>
      <c r="E147" s="7"/>
      <c r="F147" s="7"/>
      <c r="G147" s="7"/>
    </row>
    <row r="148" spans="4:8" x14ac:dyDescent="0.5">
      <c r="D148" s="7"/>
      <c r="E148" s="7"/>
      <c r="F148" s="7"/>
      <c r="G148" s="7"/>
    </row>
    <row r="149" spans="4:8" x14ac:dyDescent="0.5">
      <c r="D149" s="7"/>
      <c r="E149" s="7"/>
      <c r="F149" s="7"/>
      <c r="G149" s="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Etiquettes</vt:lpstr>
      <vt:lpstr>Noeuds</vt:lpstr>
      <vt:lpstr>Table entrée sortie</vt:lpstr>
      <vt:lpstr>Données</vt:lpstr>
      <vt:lpstr>Export pour Sankey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Alexandre HUON DE KERMADEC</dc:creator>
  <cp:lastModifiedBy>julie</cp:lastModifiedBy>
  <dcterms:created xsi:type="dcterms:W3CDTF">2023-05-23T14:47:54Z</dcterms:created>
  <dcterms:modified xsi:type="dcterms:W3CDTF">2023-05-29T12:05:16Z</dcterms:modified>
</cp:coreProperties>
</file>